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30"/>
  <workbookPr showInkAnnotation="0" autoCompressPictures="0"/>
  <bookViews>
    <workbookView xWindow="2580" yWindow="740" windowWidth="21480" windowHeight="12600" tabRatio="500" firstSheet="5" activeTab="12"/>
  </bookViews>
  <sheets>
    <sheet name="master grade sheet" sheetId="1" r:id="rId1"/>
    <sheet name="grade scale" sheetId="2" r:id="rId2"/>
    <sheet name="Project v. Test 1" sheetId="13" r:id="rId3"/>
    <sheet name="Blue" sheetId="3" r:id="rId4"/>
    <sheet name="Red" sheetId="4" r:id="rId5"/>
    <sheet name="Orange" sheetId="5" r:id="rId6"/>
    <sheet name="Purple" sheetId="6" r:id="rId7"/>
    <sheet name="Pink" sheetId="7" r:id="rId8"/>
    <sheet name="Green" sheetId="8" r:id="rId9"/>
    <sheet name="Yellow" sheetId="9" r:id="rId10"/>
    <sheet name="Black" sheetId="10" r:id="rId11"/>
    <sheet name="White" sheetId="11" r:id="rId12"/>
    <sheet name="Grey" sheetId="12" r:id="rId13"/>
  </sheets>
  <definedNames>
    <definedName name="GradeScale">'grade scale'!$A$2:$B$13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2" l="1"/>
  <c r="D4" i="12"/>
  <c r="E4" i="12"/>
  <c r="F4" i="12"/>
  <c r="G4" i="12"/>
  <c r="H4" i="12"/>
  <c r="B4" i="12"/>
  <c r="C4" i="11"/>
  <c r="D4" i="11"/>
  <c r="E4" i="11"/>
  <c r="F4" i="11"/>
  <c r="G4" i="11"/>
  <c r="H4" i="11"/>
  <c r="B4" i="11"/>
  <c r="C6" i="10"/>
  <c r="D6" i="10"/>
  <c r="E6" i="10"/>
  <c r="F6" i="10"/>
  <c r="G6" i="10"/>
  <c r="H6" i="10"/>
  <c r="B6" i="10"/>
  <c r="C4" i="9"/>
  <c r="D4" i="9"/>
  <c r="E4" i="9"/>
  <c r="F4" i="9"/>
  <c r="G4" i="9"/>
  <c r="H4" i="9"/>
  <c r="B4" i="9"/>
  <c r="C4" i="8"/>
  <c r="D4" i="8"/>
  <c r="E4" i="8"/>
  <c r="F4" i="8"/>
  <c r="G4" i="8"/>
  <c r="H4" i="8"/>
  <c r="B4" i="8"/>
  <c r="C4" i="7"/>
  <c r="D4" i="7"/>
  <c r="E4" i="7"/>
  <c r="F4" i="7"/>
  <c r="G4" i="7"/>
  <c r="H4" i="7"/>
  <c r="B4" i="7"/>
  <c r="A1" i="12"/>
  <c r="A2" i="12"/>
  <c r="C4" i="6"/>
  <c r="D4" i="6"/>
  <c r="E4" i="6"/>
  <c r="F4" i="6"/>
  <c r="G4" i="6"/>
  <c r="H4" i="6"/>
  <c r="B4" i="6"/>
  <c r="C4" i="5"/>
  <c r="D4" i="5"/>
  <c r="E4" i="5"/>
  <c r="F4" i="5"/>
  <c r="G4" i="5"/>
  <c r="H4" i="5"/>
  <c r="B4" i="5"/>
  <c r="C4" i="4"/>
  <c r="D4" i="4"/>
  <c r="E4" i="4"/>
  <c r="F4" i="4"/>
  <c r="G4" i="4"/>
  <c r="H4" i="4"/>
  <c r="B4" i="4"/>
  <c r="C4" i="3"/>
  <c r="D4" i="3"/>
  <c r="E4" i="3"/>
  <c r="F4" i="3"/>
  <c r="G4" i="3"/>
  <c r="H4" i="3"/>
  <c r="A4" i="3"/>
  <c r="B12" i="1"/>
  <c r="B3" i="3"/>
  <c r="C12" i="1"/>
  <c r="C3" i="3"/>
  <c r="D12" i="1"/>
  <c r="D3" i="3"/>
  <c r="E12" i="1"/>
  <c r="E3" i="3"/>
  <c r="F12" i="1"/>
  <c r="F3" i="3"/>
  <c r="G12" i="1"/>
  <c r="G3" i="3"/>
  <c r="H12" i="1"/>
  <c r="H3" i="3"/>
  <c r="I12" i="1"/>
  <c r="I3" i="3"/>
  <c r="J12" i="1"/>
  <c r="J3" i="3"/>
  <c r="A3" i="3"/>
  <c r="H2" i="1"/>
  <c r="I2" i="1"/>
  <c r="J2" i="1"/>
  <c r="H5" i="1"/>
  <c r="I5" i="1"/>
  <c r="J5" i="1"/>
  <c r="H4" i="1"/>
  <c r="I4" i="1"/>
  <c r="J4" i="1"/>
  <c r="B1" i="4"/>
  <c r="C1" i="4"/>
  <c r="D1" i="4"/>
  <c r="E1" i="4"/>
  <c r="F1" i="4"/>
  <c r="G1" i="4"/>
  <c r="H1" i="4"/>
  <c r="I1" i="4"/>
  <c r="J1" i="4"/>
  <c r="A1" i="4"/>
  <c r="B1" i="5"/>
  <c r="C1" i="5"/>
  <c r="D1" i="5"/>
  <c r="E1" i="5"/>
  <c r="F1" i="5"/>
  <c r="G1" i="5"/>
  <c r="H1" i="5"/>
  <c r="I1" i="5"/>
  <c r="J1" i="5"/>
  <c r="A1" i="5"/>
  <c r="B1" i="6"/>
  <c r="C1" i="6"/>
  <c r="D1" i="6"/>
  <c r="E1" i="6"/>
  <c r="F1" i="6"/>
  <c r="G1" i="6"/>
  <c r="H1" i="6"/>
  <c r="I1" i="6"/>
  <c r="J1" i="6"/>
  <c r="A1" i="6"/>
  <c r="B1" i="7"/>
  <c r="C1" i="7"/>
  <c r="D1" i="7"/>
  <c r="E1" i="7"/>
  <c r="F1" i="7"/>
  <c r="G1" i="7"/>
  <c r="H1" i="7"/>
  <c r="I1" i="7"/>
  <c r="J1" i="7"/>
  <c r="A1" i="7"/>
  <c r="B1" i="8"/>
  <c r="C1" i="8"/>
  <c r="D1" i="8"/>
  <c r="E1" i="8"/>
  <c r="F1" i="8"/>
  <c r="G1" i="8"/>
  <c r="H1" i="8"/>
  <c r="I1" i="8"/>
  <c r="J1" i="8"/>
  <c r="A1" i="8"/>
  <c r="B1" i="9"/>
  <c r="C1" i="9"/>
  <c r="D1" i="9"/>
  <c r="E1" i="9"/>
  <c r="F1" i="9"/>
  <c r="G1" i="9"/>
  <c r="H1" i="9"/>
  <c r="I1" i="9"/>
  <c r="J1" i="9"/>
  <c r="A1" i="9"/>
  <c r="B3" i="10"/>
  <c r="C3" i="10"/>
  <c r="D3" i="10"/>
  <c r="E3" i="10"/>
  <c r="F3" i="10"/>
  <c r="G3" i="10"/>
  <c r="H3" i="10"/>
  <c r="I3" i="10"/>
  <c r="J3" i="10"/>
  <c r="A3" i="10"/>
  <c r="B1" i="11"/>
  <c r="C1" i="11"/>
  <c r="D1" i="11"/>
  <c r="E1" i="11"/>
  <c r="F1" i="11"/>
  <c r="G1" i="11"/>
  <c r="H1" i="11"/>
  <c r="I1" i="11"/>
  <c r="J1" i="11"/>
  <c r="A1" i="11"/>
  <c r="B1" i="12"/>
  <c r="C1" i="12"/>
  <c r="D1" i="12"/>
  <c r="E1" i="12"/>
  <c r="F1" i="12"/>
  <c r="G1" i="12"/>
  <c r="H1" i="12"/>
  <c r="I1" i="12"/>
  <c r="J1" i="12"/>
  <c r="H11" i="1"/>
  <c r="I11" i="1"/>
  <c r="J11" i="1"/>
  <c r="J2" i="12"/>
  <c r="I2" i="12"/>
  <c r="H2" i="12"/>
  <c r="G2" i="12"/>
  <c r="F2" i="12"/>
  <c r="E2" i="12"/>
  <c r="D2" i="12"/>
  <c r="C2" i="12"/>
  <c r="B2" i="12"/>
  <c r="A1" i="3"/>
  <c r="B2" i="11"/>
  <c r="C2" i="11"/>
  <c r="D2" i="11"/>
  <c r="E2" i="11"/>
  <c r="F2" i="11"/>
  <c r="G2" i="11"/>
  <c r="H10" i="1"/>
  <c r="H2" i="11"/>
  <c r="I10" i="1"/>
  <c r="I2" i="11"/>
  <c r="J10" i="1"/>
  <c r="J2" i="11"/>
  <c r="A2" i="11"/>
  <c r="H9" i="1"/>
  <c r="I9" i="1"/>
  <c r="J9" i="1"/>
  <c r="J4" i="10"/>
  <c r="B4" i="10"/>
  <c r="C4" i="10"/>
  <c r="D4" i="10"/>
  <c r="E4" i="10"/>
  <c r="F4" i="10"/>
  <c r="G4" i="10"/>
  <c r="H4" i="10"/>
  <c r="I4" i="10"/>
  <c r="A4" i="10"/>
  <c r="H8" i="1"/>
  <c r="I8" i="1"/>
  <c r="J8" i="1"/>
  <c r="J2" i="9"/>
  <c r="B2" i="9"/>
  <c r="C2" i="9"/>
  <c r="D2" i="9"/>
  <c r="E2" i="9"/>
  <c r="F2" i="9"/>
  <c r="G2" i="9"/>
  <c r="H2" i="9"/>
  <c r="I2" i="9"/>
  <c r="A2" i="9"/>
  <c r="B2" i="8"/>
  <c r="C2" i="8"/>
  <c r="D2" i="8"/>
  <c r="E2" i="8"/>
  <c r="F2" i="8"/>
  <c r="G2" i="8"/>
  <c r="H7" i="1"/>
  <c r="H2" i="8"/>
  <c r="I7" i="1"/>
  <c r="I2" i="8"/>
  <c r="J7" i="1"/>
  <c r="J2" i="8"/>
  <c r="A2" i="8"/>
  <c r="B2" i="7"/>
  <c r="C2" i="7"/>
  <c r="D2" i="7"/>
  <c r="E2" i="7"/>
  <c r="F2" i="7"/>
  <c r="G2" i="7"/>
  <c r="H6" i="1"/>
  <c r="H2" i="7"/>
  <c r="I6" i="1"/>
  <c r="I2" i="7"/>
  <c r="J6" i="1"/>
  <c r="J2" i="7"/>
  <c r="A2" i="7"/>
  <c r="I2" i="6"/>
  <c r="J2" i="6"/>
  <c r="B2" i="6"/>
  <c r="C2" i="6"/>
  <c r="D2" i="6"/>
  <c r="E2" i="6"/>
  <c r="F2" i="6"/>
  <c r="G2" i="6"/>
  <c r="H2" i="6"/>
  <c r="A2" i="6"/>
  <c r="J2" i="5"/>
  <c r="B2" i="5"/>
  <c r="C2" i="5"/>
  <c r="D2" i="5"/>
  <c r="E2" i="5"/>
  <c r="F2" i="5"/>
  <c r="G2" i="5"/>
  <c r="H2" i="5"/>
  <c r="I2" i="5"/>
  <c r="A2" i="5"/>
  <c r="A2" i="4"/>
  <c r="B2" i="4"/>
  <c r="H3" i="1"/>
  <c r="I3" i="1"/>
  <c r="J3" i="1"/>
  <c r="J2" i="4"/>
  <c r="I2" i="4"/>
  <c r="C2" i="4"/>
  <c r="D2" i="4"/>
  <c r="E2" i="4"/>
  <c r="F2" i="4"/>
  <c r="G2" i="4"/>
  <c r="H2" i="4"/>
  <c r="A2" i="3"/>
  <c r="J2" i="3"/>
  <c r="D2" i="3"/>
  <c r="B2" i="3"/>
  <c r="C2" i="3"/>
  <c r="E2" i="3"/>
  <c r="G2" i="3"/>
  <c r="F2" i="3"/>
  <c r="H2" i="3"/>
  <c r="I2" i="3"/>
  <c r="B1" i="3"/>
  <c r="C1" i="3"/>
  <c r="D1" i="3"/>
  <c r="E1" i="3"/>
  <c r="F1" i="3"/>
  <c r="G1" i="3"/>
  <c r="H1" i="3"/>
  <c r="I1" i="3"/>
  <c r="J1" i="3"/>
</calcChain>
</file>

<file path=xl/sharedStrings.xml><?xml version="1.0" encoding="utf-8"?>
<sst xmlns="http://schemas.openxmlformats.org/spreadsheetml/2006/main" count="56" uniqueCount="35">
  <si>
    <t>Names</t>
  </si>
  <si>
    <t>Average</t>
  </si>
  <si>
    <t>Points Possible</t>
  </si>
  <si>
    <t>Test 1</t>
  </si>
  <si>
    <t>Test 2</t>
  </si>
  <si>
    <t>Test 3</t>
  </si>
  <si>
    <t>Test 4</t>
  </si>
  <si>
    <t>Project</t>
  </si>
  <si>
    <t>Total Points</t>
  </si>
  <si>
    <t>%</t>
  </si>
  <si>
    <t>Grades</t>
  </si>
  <si>
    <t>F</t>
  </si>
  <si>
    <t>D</t>
  </si>
  <si>
    <t>C-</t>
  </si>
  <si>
    <t>C</t>
  </si>
  <si>
    <t>C+</t>
  </si>
  <si>
    <t>B-</t>
  </si>
  <si>
    <t>B</t>
  </si>
  <si>
    <t>B+</t>
  </si>
  <si>
    <t>A</t>
  </si>
  <si>
    <t>D-</t>
  </si>
  <si>
    <t>Percent</t>
  </si>
  <si>
    <t>D+</t>
  </si>
  <si>
    <t>A-</t>
  </si>
  <si>
    <t>Test 5</t>
  </si>
  <si>
    <t>Blue</t>
  </si>
  <si>
    <t>Red</t>
  </si>
  <si>
    <t>Orange</t>
  </si>
  <si>
    <t>Purple</t>
  </si>
  <si>
    <t>Pink</t>
  </si>
  <si>
    <t>Green</t>
  </si>
  <si>
    <t>Yellow</t>
  </si>
  <si>
    <t>Black</t>
  </si>
  <si>
    <t>White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</si>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</sst>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2" fontId="0" fillId="0" borderId="0" xfId="0" applyNumberFormat="1"/>
    <xf numFmtId="0" fontId="4" fillId="3" borderId="0" xfId="4"/>
    <xf numFmtId="0" fontId="3" fillId="2" borderId="0" xfId="3"/>
    <xf numFmtId="0" fontId="5" fillId="0" borderId="0" xfId="0" applyFont="1"/>
  </cellXfs>
  <cellStyles count="23">
    <cellStyle name="Followed Hyperlink" xfId="2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Good" xfId="3" builtinId="26"/>
    <cellStyle name="Hyperlink" xfId="1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eutral" xfId="4" builtinId="2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7"/>
      </font>
      <fill>
        <patternFill patternType="solid">
          <fgColor indexed="64"/>
          <bgColor theme="7" tint="0.39997558519241921"/>
        </patternFill>
      </fill>
    </dxf>
    <dxf>
      <font>
        <color rgb="FF3366FF"/>
      </font>
      <fill>
        <patternFill patternType="solid">
          <fgColor indexed="64"/>
          <bgColor theme="8" tint="0.39997558519241921"/>
        </patternFill>
      </fill>
    </dxf>
    <dxf>
      <font>
        <color theme="9" tint="-0.249977111117893"/>
      </font>
      <fill>
        <patternFill patternType="solid">
          <fgColor indexed="64"/>
          <bgColor theme="9" tint="0.39997558519241921"/>
        </patternFill>
      </fill>
    </dxf>
  </dxfs>
  <tableStyles count="0" defaultTableStyle="TableStyleMedium9" defaultPivotStyle="PivotStyleMedium4"/>
  <colors>
    <mruColors>
      <color rgb="FF868686"/>
      <color rgb="FF545454"/>
      <color rgb="FFFFAEDE"/>
      <color rgb="FFD574FD"/>
      <color rgb="FFFF8051"/>
      <color rgb="FFFF2049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Class</a:t>
            </a:r>
            <a:r>
              <a:rPr lang="en-US" baseline="0"/>
              <a:t> Average on Tests and Project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'master grade sheet'!$B$1:$G$1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'master grade sheet'!$B$12:$G$12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92.5</c:v>
                </c:pt>
                <c:pt idx="4">
                  <c:v>91.0</c:v>
                </c:pt>
                <c:pt idx="5">
                  <c:v>97.86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202680"/>
        <c:axId val="-2123654200"/>
      </c:barChart>
      <c:catAx>
        <c:axId val="2098202680"/>
        <c:scaling>
          <c:orientation val="minMax"/>
        </c:scaling>
        <c:delete val="0"/>
        <c:axPos val="l"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800"/>
                  <a:t>Tests</a:t>
                </a:r>
              </a:p>
              <a:p>
                <a:pPr>
                  <a:defRPr/>
                </a:pPr>
                <a:r>
                  <a:rPr lang="en-US" sz="1800"/>
                  <a:t>&amp;</a:t>
                </a:r>
              </a:p>
              <a:p>
                <a:pPr>
                  <a:defRPr/>
                </a:pPr>
                <a:r>
                  <a:rPr lang="en-US" sz="1800"/>
                  <a:t>Project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23654200"/>
        <c:crosses val="autoZero"/>
        <c:auto val="1"/>
        <c:lblAlgn val="ctr"/>
        <c:lblOffset val="100"/>
        <c:noMultiLvlLbl val="0"/>
      </c:catAx>
      <c:valAx>
        <c:axId val="-2123654200"/>
        <c:scaling>
          <c:orientation val="minMax"/>
          <c:max val="100.0"/>
          <c:min val="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Percentage</a:t>
                </a:r>
              </a:p>
            </c:rich>
          </c:tx>
          <c:layout>
            <c:manualLayout>
              <c:xMode val="edge"/>
              <c:yMode val="edge"/>
              <c:x val="0.530309783194909"/>
              <c:y val="0.9270833333333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98202680"/>
        <c:crosses val="autoZero"/>
        <c:crossBetween val="between"/>
        <c:majorUnit val="10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Chalkduster"/>
                <a:cs typeface="Chalkduster"/>
              </a:rPr>
              <a:t>Black's</a:t>
            </a:r>
            <a:r>
              <a:rPr lang="en-US" baseline="0">
                <a:latin typeface="Chalkduster"/>
                <a:cs typeface="Chalkduster"/>
              </a:rPr>
              <a:t> Test and Project Scores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vs.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Class Average</a:t>
            </a:r>
            <a:endParaRPr lang="en-US">
              <a:latin typeface="Chalkduster"/>
              <a:cs typeface="Chalkduster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Black</c:v>
          </c:tx>
          <c:spPr>
            <a:pattFill prst="dkHorz">
              <a:fgClr>
                <a:schemeClr val="tx1"/>
              </a:fgClr>
              <a:bgClr>
                <a:prstClr val="white"/>
              </a:bgClr>
            </a:pattFill>
          </c:spPr>
          <c:invertIfNegative val="0"/>
          <c:cat>
            <c:strRef>
              <c:f>Black!$B$3:$G$3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Black!$B$4:$G$4</c:f>
              <c:numCache>
                <c:formatCode>General</c:formatCode>
                <c:ptCount val="6"/>
                <c:pt idx="0">
                  <c:v>87.0</c:v>
                </c:pt>
                <c:pt idx="1">
                  <c:v>89.0</c:v>
                </c:pt>
                <c:pt idx="2">
                  <c:v>75.0</c:v>
                </c:pt>
                <c:pt idx="3">
                  <c:v>91.0</c:v>
                </c:pt>
                <c:pt idx="4">
                  <c:v>87.0</c:v>
                </c:pt>
                <c:pt idx="5">
                  <c:v>99.0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Black!$B$3:$G$3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Black!$B$5:$G$5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451752"/>
        <c:axId val="-2123448776"/>
      </c:barChart>
      <c:catAx>
        <c:axId val="-2123451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Charter Roman"/>
                    <a:cs typeface="Charter Roman"/>
                  </a:rPr>
                  <a:t>Tests</a:t>
                </a:r>
                <a:r>
                  <a:rPr lang="en-US" sz="1400" baseline="0">
                    <a:latin typeface="Charter Roman"/>
                    <a:cs typeface="Charter Roman"/>
                  </a:rPr>
                  <a:t> and Projects</a:t>
                </a:r>
                <a:endParaRPr lang="en-US" sz="1400">
                  <a:latin typeface="Charter Roman"/>
                  <a:cs typeface="Charter Roman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crossAx val="-2123448776"/>
        <c:crosses val="autoZero"/>
        <c:auto val="1"/>
        <c:lblAlgn val="ctr"/>
        <c:lblOffset val="100"/>
        <c:noMultiLvlLbl val="0"/>
      </c:catAx>
      <c:valAx>
        <c:axId val="-2123448776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600">
                    <a:latin typeface="Charter"/>
                  </a:defRPr>
                </a:pPr>
                <a:r>
                  <a:rPr lang="en-US" sz="1600">
                    <a:latin typeface="Charter"/>
                  </a:rPr>
                  <a:t>Percentages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3451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733853284162"/>
          <c:y val="0.48339521779961"/>
          <c:w val="0.124607918867736"/>
          <c:h val="0.216084182137783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Chalkduster"/>
                <a:cs typeface="Chalkduster"/>
              </a:rPr>
              <a:t>White's</a:t>
            </a:r>
            <a:r>
              <a:rPr lang="en-US" baseline="0">
                <a:latin typeface="Chalkduster"/>
                <a:cs typeface="Chalkduster"/>
              </a:rPr>
              <a:t> Test and Project Scores 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vs.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Class Average</a:t>
            </a:r>
            <a:endParaRPr lang="en-US">
              <a:latin typeface="Chalkduster"/>
              <a:cs typeface="Chalkduster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White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 w="12700" h="82550"/>
              <a:bevelB w="6350" h="82550"/>
            </a:sp3d>
          </c:spPr>
          <c:invertIfNegative val="0"/>
          <c:cat>
            <c:strRef>
              <c:f>White!$B$1:$G$1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White!$B$2:$G$2</c:f>
              <c:numCache>
                <c:formatCode>General</c:formatCode>
                <c:ptCount val="6"/>
                <c:pt idx="0">
                  <c:v>71.0</c:v>
                </c:pt>
                <c:pt idx="1">
                  <c:v>79.0</c:v>
                </c:pt>
                <c:pt idx="2">
                  <c:v>77.0</c:v>
                </c:pt>
                <c:pt idx="3">
                  <c:v>87.0</c:v>
                </c:pt>
                <c:pt idx="4">
                  <c:v>90.0</c:v>
                </c:pt>
                <c:pt idx="5">
                  <c:v>95.0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tx1"/>
            </a:solidFill>
          </c:spPr>
          <c:invertIfNegative val="0"/>
          <c:cat>
            <c:strRef>
              <c:f>White!$B$1:$G$1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White!$B$3:$G$3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164968"/>
        <c:axId val="2098167944"/>
      </c:barChart>
      <c:catAx>
        <c:axId val="2098164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Charter Roman"/>
                    <a:cs typeface="Charter Roman"/>
                  </a:rPr>
                  <a:t>Test</a:t>
                </a:r>
                <a:r>
                  <a:rPr lang="en-US" sz="1400" baseline="0">
                    <a:latin typeface="Charter Roman"/>
                    <a:cs typeface="Charter Roman"/>
                  </a:rPr>
                  <a:t>s and Projects</a:t>
                </a:r>
                <a:endParaRPr lang="en-US" sz="1400">
                  <a:latin typeface="Charter Roman"/>
                  <a:cs typeface="Charter Roman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crossAx val="2098167944"/>
        <c:crosses val="autoZero"/>
        <c:auto val="1"/>
        <c:lblAlgn val="ctr"/>
        <c:lblOffset val="100"/>
        <c:noMultiLvlLbl val="0"/>
      </c:catAx>
      <c:valAx>
        <c:axId val="209816794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>
                    <a:latin typeface="Charter Roman"/>
                    <a:cs typeface="Charter Roman"/>
                  </a:defRPr>
                </a:pPr>
                <a:r>
                  <a:rPr lang="en-US" sz="1400">
                    <a:latin typeface="Charter Roman"/>
                    <a:cs typeface="Charter Roman"/>
                  </a:rPr>
                  <a:t>Percentages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81649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Chalkduster"/>
              </a:defRPr>
            </a:pPr>
            <a:r>
              <a:rPr lang="en-US">
                <a:latin typeface="Chalkduster"/>
              </a:rPr>
              <a:t>Grey's</a:t>
            </a:r>
            <a:r>
              <a:rPr lang="en-US" baseline="0">
                <a:latin typeface="Chalkduster"/>
              </a:rPr>
              <a:t> Test and Project Scores</a:t>
            </a:r>
          </a:p>
          <a:p>
            <a:pPr>
              <a:defRPr>
                <a:latin typeface="Chalkduster"/>
              </a:defRPr>
            </a:pPr>
            <a:r>
              <a:rPr lang="en-US" baseline="0">
                <a:latin typeface="Chalkduster"/>
              </a:rPr>
              <a:t>vs.</a:t>
            </a:r>
          </a:p>
          <a:p>
            <a:pPr>
              <a:defRPr>
                <a:latin typeface="Chalkduster"/>
              </a:defRPr>
            </a:pPr>
            <a:r>
              <a:rPr lang="en-US" baseline="0">
                <a:latin typeface="Chalkduster"/>
              </a:rPr>
              <a:t>Class Average</a:t>
            </a:r>
            <a:endParaRPr lang="en-US">
              <a:latin typeface="Chalkduster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Grey</c:v>
          </c:tx>
          <c:spPr>
            <a:pattFill prst="lgConfetti">
              <a:fgClr>
                <a:srgbClr val="868686"/>
              </a:fgClr>
              <a:bgClr>
                <a:prstClr val="white"/>
              </a:bgClr>
            </a:pattFill>
          </c:spPr>
          <c:invertIfNegative val="0"/>
          <c:cat>
            <c:strRef>
              <c:f>Grey!$B$1:$G$1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Grey!$B$2:$G$2</c:f>
              <c:numCache>
                <c:formatCode>General</c:formatCode>
                <c:ptCount val="6"/>
                <c:pt idx="0">
                  <c:v>46.0</c:v>
                </c:pt>
                <c:pt idx="1">
                  <c:v>97.0</c:v>
                </c:pt>
                <c:pt idx="2">
                  <c:v>75.0</c:v>
                </c:pt>
                <c:pt idx="3">
                  <c:v>92.0</c:v>
                </c:pt>
                <c:pt idx="4">
                  <c:v>96.0</c:v>
                </c:pt>
                <c:pt idx="5">
                  <c:v>99.0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tx1"/>
            </a:solidFill>
          </c:spPr>
          <c:invertIfNegative val="0"/>
          <c:cat>
            <c:strRef>
              <c:f>Grey!$B$1:$G$1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Grey!$B$3:$G$3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419560"/>
        <c:axId val="-2123412424"/>
      </c:barChart>
      <c:catAx>
        <c:axId val="-2123419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Charter"/>
                  </a:defRPr>
                </a:pPr>
                <a:r>
                  <a:rPr lang="en-US" sz="1600">
                    <a:latin typeface="Charter"/>
                  </a:rPr>
                  <a:t>Test</a:t>
                </a:r>
                <a:r>
                  <a:rPr lang="en-US" sz="1600" baseline="0">
                    <a:latin typeface="Charter"/>
                  </a:rPr>
                  <a:t>s and Projects</a:t>
                </a:r>
                <a:endParaRPr lang="en-US" sz="1600">
                  <a:latin typeface="Charter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crossAx val="-2123412424"/>
        <c:crosses val="autoZero"/>
        <c:auto val="1"/>
        <c:lblAlgn val="ctr"/>
        <c:lblOffset val="100"/>
        <c:noMultiLvlLbl val="0"/>
      </c:catAx>
      <c:valAx>
        <c:axId val="-212341242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600">
                    <a:latin typeface="Charter"/>
                  </a:defRPr>
                </a:pPr>
                <a:r>
                  <a:rPr lang="en-US" sz="1600">
                    <a:latin typeface="Charter"/>
                  </a:rPr>
                  <a:t>Percentages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3419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586233172466"/>
          <c:y val="0.440840153601489"/>
          <c:w val="0.113510541021082"/>
          <c:h val="0.2654461295786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Project</c:v>
          </c:tx>
          <c:marker>
            <c:symbol val="none"/>
          </c:marker>
          <c:cat>
            <c:strRef>
              <c:f>'master grade sheet'!$A$2:$A$11</c:f>
              <c:strCache>
                <c:ptCount val="10"/>
                <c:pt idx="0">
                  <c:v>Blue</c:v>
                </c:pt>
                <c:pt idx="1">
                  <c:v>Red</c:v>
                </c:pt>
                <c:pt idx="2">
                  <c:v>Orange</c:v>
                </c:pt>
                <c:pt idx="3">
                  <c:v>Purple</c:v>
                </c:pt>
                <c:pt idx="4">
                  <c:v>Pink</c:v>
                </c:pt>
                <c:pt idx="5">
                  <c:v>Green</c:v>
                </c:pt>
                <c:pt idx="6">
                  <c:v>Yellow</c:v>
                </c:pt>
                <c:pt idx="7">
                  <c:v>Black</c:v>
                </c:pt>
                <c:pt idx="8">
                  <c:v>White</c:v>
                </c:pt>
                <c:pt idx="9">
                  <c:v>Grey</c:v>
                </c:pt>
              </c:strCache>
            </c:strRef>
          </c:cat>
          <c:val>
            <c:numRef>
              <c:f>'Project v. Test 1'!$A$2:$A$11</c:f>
              <c:numCache>
                <c:formatCode>General</c:formatCode>
                <c:ptCount val="10"/>
                <c:pt idx="0">
                  <c:v>97.0</c:v>
                </c:pt>
                <c:pt idx="1">
                  <c:v>98.0</c:v>
                </c:pt>
                <c:pt idx="2">
                  <c:v>97.0</c:v>
                </c:pt>
                <c:pt idx="3">
                  <c:v>96.0</c:v>
                </c:pt>
                <c:pt idx="4">
                  <c:v>100.0</c:v>
                </c:pt>
                <c:pt idx="5">
                  <c:v>99.0</c:v>
                </c:pt>
                <c:pt idx="6">
                  <c:v>98.6</c:v>
                </c:pt>
                <c:pt idx="7">
                  <c:v>99.0</c:v>
                </c:pt>
                <c:pt idx="8">
                  <c:v>95.0</c:v>
                </c:pt>
                <c:pt idx="9">
                  <c:v>99.0</c:v>
                </c:pt>
              </c:numCache>
            </c:numRef>
          </c:val>
          <c:smooth val="0"/>
        </c:ser>
        <c:ser>
          <c:idx val="1"/>
          <c:order val="1"/>
          <c:tx>
            <c:v>Test 1</c:v>
          </c:tx>
          <c:marker>
            <c:symbol val="none"/>
          </c:marker>
          <c:cat>
            <c:strRef>
              <c:f>'master grade sheet'!$A$2:$A$11</c:f>
              <c:strCache>
                <c:ptCount val="10"/>
                <c:pt idx="0">
                  <c:v>Blue</c:v>
                </c:pt>
                <c:pt idx="1">
                  <c:v>Red</c:v>
                </c:pt>
                <c:pt idx="2">
                  <c:v>Orange</c:v>
                </c:pt>
                <c:pt idx="3">
                  <c:v>Purple</c:v>
                </c:pt>
                <c:pt idx="4">
                  <c:v>Pink</c:v>
                </c:pt>
                <c:pt idx="5">
                  <c:v>Green</c:v>
                </c:pt>
                <c:pt idx="6">
                  <c:v>Yellow</c:v>
                </c:pt>
                <c:pt idx="7">
                  <c:v>Black</c:v>
                </c:pt>
                <c:pt idx="8">
                  <c:v>White</c:v>
                </c:pt>
                <c:pt idx="9">
                  <c:v>Grey</c:v>
                </c:pt>
              </c:strCache>
            </c:strRef>
          </c:cat>
          <c:val>
            <c:numRef>
              <c:f>'Project v. Test 1'!$B$2:$B$11</c:f>
              <c:numCache>
                <c:formatCode>General</c:formatCode>
                <c:ptCount val="10"/>
                <c:pt idx="0">
                  <c:v>99.0</c:v>
                </c:pt>
                <c:pt idx="1">
                  <c:v>30.0</c:v>
                </c:pt>
                <c:pt idx="2">
                  <c:v>78.0</c:v>
                </c:pt>
                <c:pt idx="3">
                  <c:v>67.0</c:v>
                </c:pt>
                <c:pt idx="4">
                  <c:v>90.0</c:v>
                </c:pt>
                <c:pt idx="5">
                  <c:v>100.0</c:v>
                </c:pt>
                <c:pt idx="6">
                  <c:v>58.0</c:v>
                </c:pt>
                <c:pt idx="7">
                  <c:v>87.0</c:v>
                </c:pt>
                <c:pt idx="8">
                  <c:v>71.0</c:v>
                </c:pt>
                <c:pt idx="9">
                  <c:v>46.0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9562136"/>
        <c:axId val="-2077892312"/>
      </c:lineChart>
      <c:catAx>
        <c:axId val="-207956213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200" b="1" i="0">
                <a:latin typeface="Arial"/>
              </a:defRPr>
            </a:pPr>
            <a:endParaRPr lang="en-US"/>
          </a:p>
        </c:txPr>
        <c:crossAx val="-2077892312"/>
        <c:crosses val="autoZero"/>
        <c:auto val="1"/>
        <c:lblAlgn val="ctr"/>
        <c:lblOffset val="100"/>
        <c:noMultiLvlLbl val="0"/>
      </c:catAx>
      <c:valAx>
        <c:axId val="-2077892312"/>
        <c:scaling>
          <c:orientation val="minMax"/>
          <c:max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-2079562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766550014581"/>
          <c:y val="0.205156509136548"/>
          <c:w val="0.196289005540974"/>
          <c:h val="0.346802731252521"/>
        </c:manualLayout>
      </c:layout>
      <c:overlay val="0"/>
      <c:txPr>
        <a:bodyPr/>
        <a:lstStyle/>
        <a:p>
          <a:pPr>
            <a:defRPr sz="1600">
              <a:latin typeface="Arial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Chalkduster"/>
                <a:cs typeface="Chalkduster"/>
              </a:rPr>
              <a:t>Blue'</a:t>
            </a:r>
            <a:r>
              <a:rPr lang="en-US" baseline="0">
                <a:latin typeface="Chalkduster"/>
                <a:cs typeface="Chalkduster"/>
              </a:rPr>
              <a:t>s Test and Project Scores 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vs. 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Class Average</a:t>
            </a:r>
            <a:endParaRPr lang="en-US">
              <a:latin typeface="Chalkduster"/>
              <a:cs typeface="Chalkduster"/>
            </a:endParaRPr>
          </a:p>
        </c:rich>
      </c:tx>
      <c:layout>
        <c:manualLayout>
          <c:xMode val="edge"/>
          <c:yMode val="edge"/>
          <c:x val="0.289643764287529"/>
          <c:y val="0.026578083989501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Blue</c:v>
          </c:tx>
          <c:spPr>
            <a:pattFill prst="pct90">
              <a:fgClr>
                <a:schemeClr val="accent5"/>
              </a:fgClr>
              <a:bgClr>
                <a:prstClr val="white"/>
              </a:bgClr>
            </a:pattFill>
            <a:scene3d>
              <a:camera prst="orthographicFront"/>
              <a:lightRig rig="threePt" dir="t"/>
            </a:scene3d>
            <a:sp3d>
              <a:bevelT w="6350" h="82550"/>
              <a:bevelB w="6350" h="82550"/>
            </a:sp3d>
          </c:spPr>
          <c:invertIfNegative val="0"/>
          <c:cat>
            <c:strRef>
              <c:f>Blue!$B$1:$G$1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Blue!$B$2:$G$2</c:f>
              <c:numCache>
                <c:formatCode>General</c:formatCode>
                <c:ptCount val="6"/>
                <c:pt idx="0">
                  <c:v>99.0</c:v>
                </c:pt>
                <c:pt idx="1">
                  <c:v>98.0</c:v>
                </c:pt>
                <c:pt idx="2">
                  <c:v>76.0</c:v>
                </c:pt>
                <c:pt idx="3">
                  <c:v>97.0</c:v>
                </c:pt>
                <c:pt idx="4">
                  <c:v>90.0</c:v>
                </c:pt>
                <c:pt idx="5">
                  <c:v>97.0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tx1"/>
            </a:solidFill>
            <a:scene3d>
              <a:camera prst="orthographicFront"/>
              <a:lightRig rig="threePt" dir="t"/>
            </a:scene3d>
            <a:sp3d>
              <a:bevelT w="6350" h="82550"/>
              <a:bevelB w="6350" h="82550"/>
            </a:sp3d>
          </c:spPr>
          <c:invertIfNegative val="0"/>
          <c:cat>
            <c:strRef>
              <c:f>Blue!$B$1:$G$1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Blue!$B$3:$G$3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92.5</c:v>
                </c:pt>
                <c:pt idx="4">
                  <c:v>91.0</c:v>
                </c:pt>
                <c:pt idx="5">
                  <c:v>97.86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796136"/>
        <c:axId val="-2123923080"/>
      </c:barChart>
      <c:catAx>
        <c:axId val="-2123796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Charter Roman"/>
                  </a:defRPr>
                </a:pPr>
                <a:r>
                  <a:rPr lang="en-US" sz="1600">
                    <a:latin typeface="Charter Roman"/>
                  </a:rPr>
                  <a:t>Tests</a:t>
                </a:r>
                <a:r>
                  <a:rPr lang="en-US" sz="1600" baseline="0">
                    <a:latin typeface="Charter Roman"/>
                  </a:rPr>
                  <a:t> and Projects</a:t>
                </a:r>
                <a:endParaRPr lang="en-US" sz="1600">
                  <a:latin typeface="Charter Roman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23923080"/>
        <c:crosses val="autoZero"/>
        <c:auto val="0"/>
        <c:lblAlgn val="ctr"/>
        <c:lblOffset val="100"/>
        <c:noMultiLvlLbl val="0"/>
      </c:catAx>
      <c:valAx>
        <c:axId val="-212392308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>
                    <a:latin typeface="Charter Roman"/>
                  </a:defRPr>
                </a:pPr>
                <a:r>
                  <a:rPr lang="en-US" sz="1400">
                    <a:latin typeface="Charter Roman"/>
                  </a:rPr>
                  <a:t>Percentages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3796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716727482235"/>
          <c:y val="0.223295452933248"/>
          <c:w val="0.134185711542155"/>
          <c:h val="0.380436121160531"/>
        </c:manualLayout>
      </c:layout>
      <c:overlay val="0"/>
      <c:txPr>
        <a:bodyPr/>
        <a:lstStyle/>
        <a:p>
          <a:pPr>
            <a:defRPr sz="1600" b="1" i="0">
              <a:latin typeface="American Typewriter Ligh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Chalkduster"/>
                <a:cs typeface="Chalkduster"/>
              </a:rPr>
              <a:t>Red's</a:t>
            </a:r>
            <a:r>
              <a:rPr lang="en-US" baseline="0">
                <a:latin typeface="Chalkduster"/>
                <a:cs typeface="Chalkduster"/>
              </a:rPr>
              <a:t> Test and Project Scores 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vs. 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Class Average</a:t>
            </a:r>
            <a:endParaRPr lang="en-US">
              <a:latin typeface="Chalkduster"/>
              <a:cs typeface="Chalkduster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Red</c:v>
          </c:tx>
          <c:spPr>
            <a:pattFill prst="pct90">
              <a:fgClr>
                <a:srgbClr val="FF2049"/>
              </a:fgClr>
              <a:bgClr>
                <a:prstClr val="white"/>
              </a:bgClr>
            </a:pattFill>
            <a:scene3d>
              <a:camera prst="orthographicFront"/>
              <a:lightRig rig="threePt" dir="t"/>
            </a:scene3d>
            <a:sp3d>
              <a:bevelT w="6350" h="82550"/>
              <a:bevelB w="6350" h="82550"/>
            </a:sp3d>
          </c:spPr>
          <c:invertIfNegative val="0"/>
          <c:cat>
            <c:strRef>
              <c:f>Red!$B$1:$G$1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Red!$B$2:$G$2</c:f>
              <c:numCache>
                <c:formatCode>General</c:formatCode>
                <c:ptCount val="6"/>
                <c:pt idx="0">
                  <c:v>30.0</c:v>
                </c:pt>
                <c:pt idx="1">
                  <c:v>78.0</c:v>
                </c:pt>
                <c:pt idx="2">
                  <c:v>75.0</c:v>
                </c:pt>
                <c:pt idx="3">
                  <c:v>96.0</c:v>
                </c:pt>
                <c:pt idx="4">
                  <c:v>91.0</c:v>
                </c:pt>
                <c:pt idx="5">
                  <c:v>98.0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tx1"/>
            </a:solidFill>
          </c:spPr>
          <c:invertIfNegative val="0"/>
          <c:cat>
            <c:strRef>
              <c:f>Red!$B$1:$G$1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Red!$B$3:$G$3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9043224"/>
        <c:axId val="-2100595480"/>
      </c:barChart>
      <c:catAx>
        <c:axId val="-2099043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Charter Roman"/>
                  </a:defRPr>
                </a:pPr>
                <a:r>
                  <a:rPr lang="en-US" sz="1400">
                    <a:latin typeface="Charter Roman"/>
                  </a:rPr>
                  <a:t>Tests</a:t>
                </a:r>
                <a:r>
                  <a:rPr lang="en-US" sz="1400" baseline="0">
                    <a:latin typeface="Charter Roman"/>
                  </a:rPr>
                  <a:t> and Projects</a:t>
                </a:r>
                <a:endParaRPr lang="en-US" sz="1400">
                  <a:latin typeface="Charter Roman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/>
              </a:defRPr>
            </a:pPr>
            <a:endParaRPr lang="en-US"/>
          </a:p>
        </c:txPr>
        <c:crossAx val="-2100595480"/>
        <c:crosses val="autoZero"/>
        <c:auto val="1"/>
        <c:lblAlgn val="ctr"/>
        <c:lblOffset val="100"/>
        <c:noMultiLvlLbl val="0"/>
      </c:catAx>
      <c:valAx>
        <c:axId val="-210059548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>
                    <a:latin typeface="Charter Roman"/>
                  </a:defRPr>
                </a:pPr>
                <a:r>
                  <a:rPr lang="en-US" sz="1400">
                    <a:latin typeface="Charter Roman"/>
                  </a:rPr>
                  <a:t>Percentages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9043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9160560537409"/>
          <c:y val="0.247867690361419"/>
          <c:w val="0.110158531585421"/>
          <c:h val="0.372962680218989"/>
        </c:manualLayout>
      </c:layout>
      <c:overlay val="0"/>
      <c:txPr>
        <a:bodyPr/>
        <a:lstStyle/>
        <a:p>
          <a:pPr>
            <a:defRPr sz="1600">
              <a:latin typeface="Charter Roman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Chalkduster"/>
              </a:defRPr>
            </a:pPr>
            <a:r>
              <a:rPr lang="en-US">
                <a:latin typeface="Chalkduster"/>
              </a:rPr>
              <a:t>Orange's Test and Project Scores </a:t>
            </a:r>
          </a:p>
          <a:p>
            <a:pPr>
              <a:defRPr>
                <a:latin typeface="Chalkduster"/>
              </a:defRPr>
            </a:pPr>
            <a:r>
              <a:rPr lang="en-US">
                <a:latin typeface="Chalkduster"/>
              </a:rPr>
              <a:t>vs. </a:t>
            </a:r>
          </a:p>
          <a:p>
            <a:pPr>
              <a:defRPr>
                <a:latin typeface="Chalkduster"/>
              </a:defRPr>
            </a:pPr>
            <a:r>
              <a:rPr lang="en-US">
                <a:latin typeface="Chalkduster"/>
              </a:rPr>
              <a:t>Class</a:t>
            </a:r>
            <a:r>
              <a:rPr lang="en-US" baseline="0">
                <a:latin typeface="Chalkduster"/>
              </a:rPr>
              <a:t> Average</a:t>
            </a:r>
            <a:endParaRPr lang="en-US">
              <a:latin typeface="Chalkduster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Orange!$A$2</c:f>
              <c:strCache>
                <c:ptCount val="1"/>
                <c:pt idx="0">
                  <c:v>Orange</c:v>
                </c:pt>
              </c:strCache>
            </c:strRef>
          </c:tx>
          <c:spPr>
            <a:pattFill prst="pct90">
              <a:fgClr>
                <a:srgbClr val="FF8051"/>
              </a:fgClr>
              <a:bgClr>
                <a:prstClr val="white"/>
              </a:bgClr>
            </a:pattFill>
          </c:spPr>
          <c:invertIfNegative val="0"/>
          <c:cat>
            <c:strRef>
              <c:f>Orange!$B$1:$G$1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Orange!$B$2:$G$2</c:f>
              <c:numCache>
                <c:formatCode>General</c:formatCode>
                <c:ptCount val="6"/>
                <c:pt idx="0">
                  <c:v>78.0</c:v>
                </c:pt>
                <c:pt idx="1">
                  <c:v>67.0</c:v>
                </c:pt>
                <c:pt idx="2">
                  <c:v>73.0</c:v>
                </c:pt>
                <c:pt idx="3">
                  <c:v>93.0</c:v>
                </c:pt>
                <c:pt idx="4">
                  <c:v>98.0</c:v>
                </c:pt>
                <c:pt idx="5">
                  <c:v>97.0</c:v>
                </c:pt>
              </c:numCache>
            </c:numRef>
          </c:val>
        </c:ser>
        <c:ser>
          <c:idx val="1"/>
          <c:order val="1"/>
          <c:tx>
            <c:strRef>
              <c:f>Orange!$A$3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Orange!$B$1:$G$1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Orange!$B$3:$G$3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5064312"/>
        <c:axId val="-2090314328"/>
      </c:barChart>
      <c:catAx>
        <c:axId val="-2105064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Charter"/>
                  </a:defRPr>
                </a:pPr>
                <a:r>
                  <a:rPr lang="en-US" sz="1600">
                    <a:latin typeface="Charter"/>
                  </a:rPr>
                  <a:t>Tests</a:t>
                </a:r>
                <a:r>
                  <a:rPr lang="en-US" sz="1600" baseline="0">
                    <a:latin typeface="Charter"/>
                  </a:rPr>
                  <a:t> and Projects</a:t>
                </a:r>
                <a:endParaRPr lang="en-US" sz="1600">
                  <a:latin typeface="Charter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 b="0" i="0">
                <a:latin typeface="Arial"/>
              </a:defRPr>
            </a:pPr>
            <a:endParaRPr lang="en-US"/>
          </a:p>
        </c:txPr>
        <c:crossAx val="-2090314328"/>
        <c:crosses val="autoZero"/>
        <c:auto val="1"/>
        <c:lblAlgn val="ctr"/>
        <c:lblOffset val="100"/>
        <c:noMultiLvlLbl val="0"/>
      </c:catAx>
      <c:valAx>
        <c:axId val="-209031432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>
                    <a:latin typeface="Charter Roman"/>
                    <a:cs typeface="Charter Roman"/>
                  </a:rPr>
                  <a:t>Percentages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-2105064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864913336691"/>
          <c:y val="0.263636581257962"/>
          <c:w val="0.141334774650829"/>
          <c:h val="0.235593286995477"/>
        </c:manualLayout>
      </c:layout>
      <c:overlay val="0"/>
      <c:txPr>
        <a:bodyPr/>
        <a:lstStyle/>
        <a:p>
          <a:pPr>
            <a:defRPr sz="1800">
              <a:latin typeface="Charter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Chalkduster"/>
                <a:cs typeface="Chalkduster"/>
              </a:rPr>
              <a:t>Purple's</a:t>
            </a:r>
            <a:r>
              <a:rPr lang="en-US" baseline="0">
                <a:latin typeface="Chalkduster"/>
                <a:cs typeface="Chalkduster"/>
              </a:rPr>
              <a:t> Test and Project Scores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vs.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Class Average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275"/>
          <c:y val="0.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Purple</c:v>
          </c:tx>
          <c:spPr>
            <a:pattFill prst="pct90">
              <a:fgClr>
                <a:srgbClr val="D574FD"/>
              </a:fgClr>
              <a:bgClr>
                <a:prstClr val="white"/>
              </a:bgClr>
            </a:pattFill>
          </c:spPr>
          <c:invertIfNegative val="0"/>
          <c:cat>
            <c:strRef>
              <c:f>Purple!$B$1:$G$1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Purple!$B$2:$G$2</c:f>
              <c:numCache>
                <c:formatCode>General</c:formatCode>
                <c:ptCount val="6"/>
                <c:pt idx="0">
                  <c:v>67.0</c:v>
                </c:pt>
                <c:pt idx="1">
                  <c:v>89.0</c:v>
                </c:pt>
                <c:pt idx="2">
                  <c:v>74.0</c:v>
                </c:pt>
                <c:pt idx="3">
                  <c:v>85.0</c:v>
                </c:pt>
                <c:pt idx="4">
                  <c:v>89.0</c:v>
                </c:pt>
                <c:pt idx="5">
                  <c:v>96.0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tx1"/>
            </a:solidFill>
          </c:spPr>
          <c:invertIfNegative val="0"/>
          <c:cat>
            <c:strRef>
              <c:f>Purple!$B$1:$G$1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Purple!$B$3:$G$3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3191064"/>
        <c:axId val="2078348680"/>
      </c:barChart>
      <c:catAx>
        <c:axId val="-2093191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Charter Roman"/>
                    <a:cs typeface="Charter Roman"/>
                  </a:rPr>
                  <a:t>Tests</a:t>
                </a:r>
                <a:r>
                  <a:rPr lang="en-US" sz="1400" baseline="0">
                    <a:latin typeface="Charter Roman"/>
                    <a:cs typeface="Charter Roman"/>
                  </a:rPr>
                  <a:t> and Projects</a:t>
                </a:r>
                <a:endParaRPr lang="en-US" sz="1400">
                  <a:latin typeface="Charter Roman"/>
                  <a:cs typeface="Charter Roman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8348680"/>
        <c:crosses val="autoZero"/>
        <c:auto val="1"/>
        <c:lblAlgn val="ctr"/>
        <c:lblOffset val="100"/>
        <c:noMultiLvlLbl val="0"/>
      </c:catAx>
      <c:valAx>
        <c:axId val="207834868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600">
                    <a:latin typeface="Charter Roman"/>
                    <a:cs typeface="Charter Roman"/>
                  </a:defRPr>
                </a:pPr>
                <a:r>
                  <a:rPr lang="en-US" sz="1600">
                    <a:latin typeface="Charter Roman"/>
                    <a:cs typeface="Charter Roman"/>
                  </a:rPr>
                  <a:t>Projects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31910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400">
              <a:latin typeface="Charter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Chalkduster"/>
              </a:defRPr>
            </a:pPr>
            <a:r>
              <a:rPr lang="en-US">
                <a:latin typeface="Chalkduster"/>
              </a:rPr>
              <a:t>Pink's</a:t>
            </a:r>
            <a:r>
              <a:rPr lang="en-US" baseline="0">
                <a:latin typeface="Chalkduster"/>
              </a:rPr>
              <a:t> Test and Project Scores</a:t>
            </a:r>
          </a:p>
          <a:p>
            <a:pPr>
              <a:defRPr>
                <a:latin typeface="Chalkduster"/>
              </a:defRPr>
            </a:pPr>
            <a:r>
              <a:rPr lang="en-US" baseline="0">
                <a:latin typeface="Chalkduster"/>
              </a:rPr>
              <a:t>vs.</a:t>
            </a:r>
          </a:p>
          <a:p>
            <a:pPr>
              <a:defRPr>
                <a:latin typeface="Chalkduster"/>
              </a:defRPr>
            </a:pPr>
            <a:r>
              <a:rPr lang="en-US" baseline="0">
                <a:latin typeface="Chalkduster"/>
              </a:rPr>
              <a:t>Class Average</a:t>
            </a:r>
          </a:p>
          <a:p>
            <a:pPr>
              <a:defRPr>
                <a:latin typeface="Chalkduster"/>
              </a:defRPr>
            </a:pPr>
            <a:endParaRPr lang="en-US">
              <a:latin typeface="Chalkduster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Pink</c:v>
          </c:tx>
          <c:spPr>
            <a:pattFill prst="pct90">
              <a:fgClr>
                <a:srgbClr val="FFAEDE"/>
              </a:fgClr>
              <a:bgClr>
                <a:prstClr val="white"/>
              </a:bgClr>
            </a:pattFill>
          </c:spPr>
          <c:invertIfNegative val="0"/>
          <c:cat>
            <c:strRef>
              <c:f>Pink!$B$1:$G$1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Pink!$B$2:$G$2</c:f>
              <c:numCache>
                <c:formatCode>General</c:formatCode>
                <c:ptCount val="6"/>
                <c:pt idx="0">
                  <c:v>90.0</c:v>
                </c:pt>
                <c:pt idx="1">
                  <c:v>78.0</c:v>
                </c:pt>
                <c:pt idx="2">
                  <c:v>70.0</c:v>
                </c:pt>
                <c:pt idx="3">
                  <c:v>89.0</c:v>
                </c:pt>
                <c:pt idx="4">
                  <c:v>92.0</c:v>
                </c:pt>
                <c:pt idx="5">
                  <c:v>100.0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tx1"/>
            </a:solidFill>
          </c:spPr>
          <c:invertIfNegative val="0"/>
          <c:cat>
            <c:strRef>
              <c:f>Pink!$B$1:$G$1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Pink!$B$3:$G$3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5735192"/>
        <c:axId val="2078504696"/>
      </c:barChart>
      <c:catAx>
        <c:axId val="-2115735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>
                    <a:latin typeface="Charter Roman"/>
                    <a:cs typeface="Charter Roman"/>
                  </a:rPr>
                  <a:t>Tests</a:t>
                </a:r>
                <a:r>
                  <a:rPr lang="en-US" sz="1600" baseline="0">
                    <a:latin typeface="Charter Roman"/>
                    <a:cs typeface="Charter Roman"/>
                  </a:rPr>
                  <a:t> and Projects</a:t>
                </a:r>
                <a:endParaRPr lang="en-US" sz="1600">
                  <a:latin typeface="Charter Roman"/>
                  <a:cs typeface="Charter Roman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8504696"/>
        <c:crosses val="autoZero"/>
        <c:auto val="1"/>
        <c:lblAlgn val="ctr"/>
        <c:lblOffset val="100"/>
        <c:noMultiLvlLbl val="0"/>
      </c:catAx>
      <c:valAx>
        <c:axId val="2078504696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>
                    <a:latin typeface="Charter"/>
                  </a:defRPr>
                </a:pPr>
                <a:r>
                  <a:rPr lang="en-US" sz="1400">
                    <a:latin typeface="Charter"/>
                  </a:rPr>
                  <a:t>Percentages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5735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498963945296"/>
          <c:y val="0.375744474851559"/>
          <c:w val="0.12324288689266"/>
          <c:h val="0.280677512933973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Chalkduster"/>
                <a:cs typeface="Chalkduster"/>
              </a:rPr>
              <a:t>Green's</a:t>
            </a:r>
            <a:r>
              <a:rPr lang="en-US" baseline="0">
                <a:latin typeface="Chalkduster"/>
                <a:cs typeface="Chalkduster"/>
              </a:rPr>
              <a:t> Test and Project Scores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vs.</a:t>
            </a:r>
          </a:p>
          <a:p>
            <a:pPr>
              <a:defRPr/>
            </a:pPr>
            <a:r>
              <a:rPr lang="en-US" baseline="0">
                <a:latin typeface="Chalkduster"/>
                <a:cs typeface="Chalkduster"/>
              </a:rPr>
              <a:t>Class Average</a:t>
            </a:r>
            <a:endParaRPr lang="en-US">
              <a:latin typeface="Chalkduster"/>
              <a:cs typeface="Chalkduster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Green</c:v>
          </c:tx>
          <c:spPr>
            <a:pattFill prst="pct90">
              <a:fgClr>
                <a:schemeClr val="accent3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Green!$B$1:$G$1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Green!$B$2:$G$2</c:f>
              <c:numCache>
                <c:formatCode>General</c:formatCode>
                <c:ptCount val="6"/>
                <c:pt idx="0">
                  <c:v>100.0</c:v>
                </c:pt>
                <c:pt idx="1">
                  <c:v>96.0</c:v>
                </c:pt>
                <c:pt idx="2">
                  <c:v>79.0</c:v>
                </c:pt>
                <c:pt idx="3">
                  <c:v>100.0</c:v>
                </c:pt>
                <c:pt idx="4">
                  <c:v>90.0</c:v>
                </c:pt>
                <c:pt idx="5">
                  <c:v>99.0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tx1"/>
            </a:solidFill>
          </c:spPr>
          <c:invertIfNegative val="0"/>
          <c:cat>
            <c:strRef>
              <c:f>Green!$B$1:$G$1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Green!$B$3:$G$3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526520"/>
        <c:axId val="-2123520616"/>
      </c:barChart>
      <c:catAx>
        <c:axId val="-2123526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Charter"/>
                  </a:defRPr>
                </a:pPr>
                <a:r>
                  <a:rPr lang="en-US" sz="1400">
                    <a:latin typeface="Charter"/>
                  </a:rPr>
                  <a:t>Tests</a:t>
                </a:r>
                <a:r>
                  <a:rPr lang="en-US" sz="1400" baseline="0">
                    <a:latin typeface="Charter"/>
                  </a:rPr>
                  <a:t> and Projects</a:t>
                </a:r>
                <a:endParaRPr lang="en-US" sz="1400">
                  <a:latin typeface="Charter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crossAx val="-2123520616"/>
        <c:crosses val="autoZero"/>
        <c:auto val="1"/>
        <c:lblAlgn val="ctr"/>
        <c:lblOffset val="100"/>
        <c:noMultiLvlLbl val="0"/>
      </c:catAx>
      <c:valAx>
        <c:axId val="-2123520616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600">
                    <a:latin typeface="Charter"/>
                  </a:defRPr>
                </a:pPr>
                <a:r>
                  <a:rPr lang="en-US" sz="1600">
                    <a:latin typeface="Charter"/>
                  </a:rPr>
                  <a:t>Percentages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3526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082551069017"/>
          <c:y val="0.403658904339085"/>
          <c:w val="0.128682573486143"/>
          <c:h val="0.312604821882758"/>
        </c:manualLayout>
      </c:layout>
      <c:overlay val="0"/>
      <c:txPr>
        <a:bodyPr/>
        <a:lstStyle/>
        <a:p>
          <a:pPr>
            <a:defRPr sz="1400">
              <a:latin typeface="Charter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>
                <a:latin typeface="Chalkduster"/>
                <a:cs typeface="Chalkduster"/>
              </a:rPr>
              <a:t>Yellow's</a:t>
            </a:r>
            <a:r>
              <a:rPr lang="en-US" sz="2000" baseline="0">
                <a:latin typeface="Chalkduster"/>
                <a:cs typeface="Chalkduster"/>
              </a:rPr>
              <a:t> Test and Project Scores</a:t>
            </a:r>
          </a:p>
          <a:p>
            <a:pPr>
              <a:defRPr/>
            </a:pPr>
            <a:r>
              <a:rPr lang="en-US" sz="2000" baseline="0">
                <a:latin typeface="Chalkduster"/>
                <a:cs typeface="Chalkduster"/>
              </a:rPr>
              <a:t>vs.</a:t>
            </a:r>
          </a:p>
          <a:p>
            <a:pPr>
              <a:defRPr/>
            </a:pPr>
            <a:r>
              <a:rPr lang="en-US" sz="2000" baseline="0">
                <a:latin typeface="Chalkduster"/>
                <a:cs typeface="Chalkduster"/>
              </a:rPr>
              <a:t>Class Average</a:t>
            </a:r>
            <a:endParaRPr lang="en-US" sz="2000">
              <a:latin typeface="Chalkduster"/>
              <a:cs typeface="Chalkduster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Yellow</c:v>
          </c:tx>
          <c:spPr>
            <a:pattFill prst="pct90">
              <a:fgClr>
                <a:srgbClr val="FFFF00"/>
              </a:fgClr>
              <a:bgClr>
                <a:prstClr val="white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Horz">
                <a:fgClr>
                  <a:srgbClr val="FFFF00"/>
                </a:fgClr>
                <a:bgClr>
                  <a:prstClr val="white"/>
                </a:bgClr>
              </a:pattFill>
            </c:spPr>
          </c:dPt>
          <c:dPt>
            <c:idx val="1"/>
            <c:invertIfNegative val="0"/>
            <c:bubble3D val="0"/>
            <c:spPr>
              <a:pattFill prst="dkHorz">
                <a:fgClr>
                  <a:srgbClr val="FFFF00"/>
                </a:fgClr>
                <a:bgClr>
                  <a:prstClr val="white"/>
                </a:bgClr>
              </a:pattFill>
            </c:spPr>
          </c:dPt>
          <c:dPt>
            <c:idx val="2"/>
            <c:invertIfNegative val="0"/>
            <c:bubble3D val="0"/>
            <c:spPr>
              <a:pattFill prst="dkHorz">
                <a:fgClr>
                  <a:srgbClr val="FFFF00"/>
                </a:fgClr>
                <a:bgClr>
                  <a:prstClr val="white"/>
                </a:bgClr>
              </a:pattFill>
            </c:spPr>
          </c:dPt>
          <c:dPt>
            <c:idx val="3"/>
            <c:invertIfNegative val="0"/>
            <c:bubble3D val="0"/>
            <c:spPr>
              <a:pattFill prst="dkHorz">
                <a:fgClr>
                  <a:srgbClr val="FFFF00"/>
                </a:fgClr>
                <a:bgClr>
                  <a:prstClr val="white"/>
                </a:bgClr>
              </a:pattFill>
            </c:spPr>
          </c:dPt>
          <c:dPt>
            <c:idx val="4"/>
            <c:invertIfNegative val="0"/>
            <c:bubble3D val="0"/>
            <c:spPr>
              <a:pattFill prst="dkHorz">
                <a:fgClr>
                  <a:srgbClr val="FFFF00"/>
                </a:fgClr>
                <a:bgClr>
                  <a:prstClr val="white"/>
                </a:bgClr>
              </a:pattFill>
            </c:spPr>
          </c:dPt>
          <c:dPt>
            <c:idx val="5"/>
            <c:invertIfNegative val="0"/>
            <c:bubble3D val="0"/>
            <c:spPr>
              <a:pattFill prst="dkHorz">
                <a:fgClr>
                  <a:srgbClr val="FFFF00"/>
                </a:fgClr>
                <a:bgClr>
                  <a:prstClr val="white"/>
                </a:bgClr>
              </a:pattFill>
            </c:spPr>
          </c:dPt>
          <c:cat>
            <c:strRef>
              <c:f>Yellow!$B$1:$G$1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Yellow!$B$2:$G$2</c:f>
              <c:numCache>
                <c:formatCode>General</c:formatCode>
                <c:ptCount val="6"/>
                <c:pt idx="0">
                  <c:v>58.0</c:v>
                </c:pt>
                <c:pt idx="1">
                  <c:v>76.0</c:v>
                </c:pt>
                <c:pt idx="2">
                  <c:v>71.0</c:v>
                </c:pt>
                <c:pt idx="3">
                  <c:v>95.0</c:v>
                </c:pt>
                <c:pt idx="4">
                  <c:v>87.0</c:v>
                </c:pt>
                <c:pt idx="5">
                  <c:v>98.6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solidFill>
              <a:schemeClr val="tx1"/>
            </a:solidFill>
          </c:spPr>
          <c:invertIfNegative val="0"/>
          <c:cat>
            <c:strRef>
              <c:f>Yellow!$B$1:$G$1</c:f>
              <c:strCache>
                <c:ptCount val="6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  <c:pt idx="5">
                  <c:v>Project</c:v>
                </c:pt>
              </c:strCache>
            </c:strRef>
          </c:cat>
          <c:val>
            <c:numRef>
              <c:f>Yellow!$B$3:$G$3</c:f>
              <c:numCache>
                <c:formatCode>General</c:formatCode>
                <c:ptCount val="6"/>
                <c:pt idx="0">
                  <c:v>72.6</c:v>
                </c:pt>
                <c:pt idx="1">
                  <c:v>84.7</c:v>
                </c:pt>
                <c:pt idx="2">
                  <c:v>74.5</c:v>
                </c:pt>
                <c:pt idx="3">
                  <c:v>47.0</c:v>
                </c:pt>
                <c:pt idx="4">
                  <c:v>91.0</c:v>
                </c:pt>
                <c:pt idx="5">
                  <c:v>146.6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471000"/>
        <c:axId val="-2123468024"/>
      </c:barChart>
      <c:catAx>
        <c:axId val="-2123471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Charter Roman"/>
                    <a:cs typeface="Charter Roman"/>
                  </a:rPr>
                  <a:t>Tests</a:t>
                </a:r>
                <a:r>
                  <a:rPr lang="en-US" sz="1400" baseline="0">
                    <a:latin typeface="Charter Roman"/>
                    <a:cs typeface="Charter Roman"/>
                  </a:rPr>
                  <a:t> and Projects</a:t>
                </a:r>
                <a:endParaRPr lang="en-US" sz="1400">
                  <a:latin typeface="Charter Roman"/>
                  <a:cs typeface="Charter Roman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crossAx val="-2123468024"/>
        <c:crosses val="autoZero"/>
        <c:auto val="1"/>
        <c:lblAlgn val="ctr"/>
        <c:lblOffset val="100"/>
        <c:noMultiLvlLbl val="0"/>
      </c:catAx>
      <c:valAx>
        <c:axId val="-212346802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600">
                    <a:latin typeface="Charter"/>
                  </a:defRPr>
                </a:pPr>
                <a:r>
                  <a:rPr lang="en-US" sz="1600">
                    <a:latin typeface="Charter"/>
                  </a:rPr>
                  <a:t>Percentages</a:t>
                </a:r>
              </a:p>
            </c:rich>
          </c:tx>
          <c:layout>
            <c:manualLayout>
              <c:xMode val="edge"/>
              <c:yMode val="edge"/>
              <c:x val="0.0177514792899408"/>
              <c:y val="0.5499269370325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23471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111331127988"/>
          <c:y val="0.372038358057907"/>
          <c:w val="0.122054349345385"/>
          <c:h val="0.343697578555032"/>
        </c:manualLayout>
      </c:layout>
      <c:overlay val="0"/>
      <c:txPr>
        <a:bodyPr/>
        <a:lstStyle/>
        <a:p>
          <a:pPr>
            <a:defRPr sz="1600">
              <a:latin typeface="Charter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14</xdr:row>
      <xdr:rowOff>114300</xdr:rowOff>
    </xdr:from>
    <xdr:to>
      <xdr:col>11</xdr:col>
      <xdr:colOff>292100</xdr:colOff>
      <xdr:row>40</xdr:row>
      <xdr:rowOff>38100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8</xdr:row>
      <xdr:rowOff>139700</xdr:rowOff>
    </xdr:from>
    <xdr:to>
      <xdr:col>10</xdr:col>
      <xdr:colOff>76200</xdr:colOff>
      <xdr:row>30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146050</xdr:rowOff>
    </xdr:from>
    <xdr:to>
      <xdr:col>8</xdr:col>
      <xdr:colOff>660400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69850</xdr:rowOff>
    </xdr:from>
    <xdr:to>
      <xdr:col>9</xdr:col>
      <xdr:colOff>762000</xdr:colOff>
      <xdr:row>29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3</xdr:row>
      <xdr:rowOff>107950</xdr:rowOff>
    </xdr:from>
    <xdr:to>
      <xdr:col>10</xdr:col>
      <xdr:colOff>190500</xdr:colOff>
      <xdr:row>23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6</xdr:row>
      <xdr:rowOff>0</xdr:rowOff>
    </xdr:from>
    <xdr:to>
      <xdr:col>11</xdr:col>
      <xdr:colOff>25400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5</xdr:row>
      <xdr:rowOff>88900</xdr:rowOff>
    </xdr:from>
    <xdr:to>
      <xdr:col>11</xdr:col>
      <xdr:colOff>431800</xdr:colOff>
      <xdr:row>34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698500</xdr:colOff>
      <xdr:row>4</xdr:row>
      <xdr:rowOff>146050</xdr:rowOff>
    </xdr:from>
    <xdr:to>
      <xdr:col>10</xdr:col>
      <xdr:colOff>381000</xdr:colOff>
      <xdr:row>32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8</xdr:row>
      <xdr:rowOff>6350</xdr:rowOff>
    </xdr:from>
    <xdr:to>
      <xdr:col>9</xdr:col>
      <xdr:colOff>774700</xdr:colOff>
      <xdr:row>33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6</xdr:row>
      <xdr:rowOff>19050</xdr:rowOff>
    </xdr:from>
    <xdr:to>
      <xdr:col>9</xdr:col>
      <xdr:colOff>723900</xdr:colOff>
      <xdr:row>32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4</xdr:row>
      <xdr:rowOff>152400</xdr:rowOff>
    </xdr:from>
    <xdr:to>
      <xdr:col>9</xdr:col>
      <xdr:colOff>152400</xdr:colOff>
      <xdr:row>25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546100</xdr:colOff>
      <xdr:row>5</xdr:row>
      <xdr:rowOff>50800</xdr:rowOff>
    </xdr:from>
    <xdr:to>
      <xdr:col>10</xdr:col>
      <xdr:colOff>711200</xdr:colOff>
      <xdr:row>26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P27" sqref="P27"/>
    </sheetView>
  </sheetViews>
  <sheetFormatPr baseColWidth="10" defaultRowHeight="15" x14ac:dyDescent="0"/>
  <cols>
    <col min="1" max="1" width="15.5" customWidth="1"/>
    <col min="9" max="9" width="11.83203125" bestFit="1" customWidth="1"/>
  </cols>
  <sheetData>
    <row r="1" spans="1:10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24</v>
      </c>
      <c r="G1" t="s">
        <v>7</v>
      </c>
      <c r="H1" t="s">
        <v>8</v>
      </c>
      <c r="I1" t="s">
        <v>9</v>
      </c>
      <c r="J1" t="s">
        <v>10</v>
      </c>
    </row>
    <row r="2" spans="1:10">
      <c r="A2" t="s">
        <v>25</v>
      </c>
      <c r="B2">
        <v>99</v>
      </c>
      <c r="C2">
        <v>98</v>
      </c>
      <c r="D2">
        <v>76</v>
      </c>
      <c r="E2">
        <v>97</v>
      </c>
      <c r="F2">
        <v>90</v>
      </c>
      <c r="G2">
        <v>97</v>
      </c>
      <c r="H2">
        <f t="shared" ref="H2:H12" si="0">SUM(B2:G2)</f>
        <v>557</v>
      </c>
      <c r="I2" s="1">
        <f>H2/$H$13*100</f>
        <v>92.833333333333329</v>
      </c>
      <c r="J2" s="3" t="str">
        <f>LOOKUP(I2,GradeScale)</f>
        <v>A-</v>
      </c>
    </row>
    <row r="3" spans="1:10">
      <c r="A3" t="s">
        <v>26</v>
      </c>
      <c r="B3">
        <v>30</v>
      </c>
      <c r="C3">
        <v>78</v>
      </c>
      <c r="D3">
        <v>75</v>
      </c>
      <c r="E3">
        <v>96</v>
      </c>
      <c r="F3">
        <v>91</v>
      </c>
      <c r="G3">
        <v>98</v>
      </c>
      <c r="H3">
        <f t="shared" si="0"/>
        <v>468</v>
      </c>
      <c r="I3" s="1">
        <f t="shared" ref="I3:I12" si="1">H3/$H$13*100</f>
        <v>78</v>
      </c>
      <c r="J3" t="str">
        <f t="shared" ref="J3:J12" si="2">LOOKUP(I3,GradeScale)</f>
        <v>C</v>
      </c>
    </row>
    <row r="4" spans="1:10">
      <c r="A4" t="s">
        <v>27</v>
      </c>
      <c r="B4">
        <v>78</v>
      </c>
      <c r="C4">
        <v>67</v>
      </c>
      <c r="D4">
        <v>73</v>
      </c>
      <c r="E4">
        <v>93</v>
      </c>
      <c r="F4">
        <v>98</v>
      </c>
      <c r="G4">
        <v>97</v>
      </c>
      <c r="H4">
        <f t="shared" si="0"/>
        <v>506</v>
      </c>
      <c r="I4" s="1">
        <f t="shared" si="1"/>
        <v>84.333333333333343</v>
      </c>
      <c r="J4" s="2" t="str">
        <f>LOOKUP(I4,GradeScale)</f>
        <v>B</v>
      </c>
    </row>
    <row r="5" spans="1:10">
      <c r="A5" t="s">
        <v>28</v>
      </c>
      <c r="B5">
        <v>67</v>
      </c>
      <c r="C5">
        <v>89</v>
      </c>
      <c r="D5">
        <v>74</v>
      </c>
      <c r="E5">
        <v>85</v>
      </c>
      <c r="F5">
        <v>89</v>
      </c>
      <c r="G5">
        <v>96</v>
      </c>
      <c r="H5">
        <f t="shared" si="0"/>
        <v>500</v>
      </c>
      <c r="I5" s="1">
        <f t="shared" si="1"/>
        <v>83.333333333333343</v>
      </c>
      <c r="J5" s="2" t="str">
        <f>LOOKUP(I5,GradeScale)</f>
        <v>B-</v>
      </c>
    </row>
    <row r="6" spans="1:10">
      <c r="A6" t="s">
        <v>29</v>
      </c>
      <c r="B6">
        <v>90</v>
      </c>
      <c r="C6">
        <v>78</v>
      </c>
      <c r="D6">
        <v>70</v>
      </c>
      <c r="E6">
        <v>89</v>
      </c>
      <c r="F6">
        <v>92</v>
      </c>
      <c r="G6">
        <v>100</v>
      </c>
      <c r="H6">
        <f t="shared" si="0"/>
        <v>519</v>
      </c>
      <c r="I6" s="1">
        <f t="shared" si="1"/>
        <v>86.5</v>
      </c>
      <c r="J6" s="2" t="str">
        <f t="shared" si="2"/>
        <v>B</v>
      </c>
    </row>
    <row r="7" spans="1:10">
      <c r="A7" t="s">
        <v>30</v>
      </c>
      <c r="B7">
        <v>100</v>
      </c>
      <c r="C7">
        <v>96</v>
      </c>
      <c r="D7">
        <v>79</v>
      </c>
      <c r="E7">
        <v>100</v>
      </c>
      <c r="F7">
        <v>90</v>
      </c>
      <c r="G7">
        <v>99</v>
      </c>
      <c r="H7">
        <f t="shared" si="0"/>
        <v>564</v>
      </c>
      <c r="I7" s="1">
        <f t="shared" si="1"/>
        <v>94</v>
      </c>
      <c r="J7" s="3" t="str">
        <f t="shared" si="2"/>
        <v>A-</v>
      </c>
    </row>
    <row r="8" spans="1:10">
      <c r="A8" t="s">
        <v>31</v>
      </c>
      <c r="B8">
        <v>58</v>
      </c>
      <c r="C8">
        <v>76</v>
      </c>
      <c r="D8">
        <v>71</v>
      </c>
      <c r="E8">
        <v>95</v>
      </c>
      <c r="F8">
        <v>87</v>
      </c>
      <c r="G8">
        <v>98.6</v>
      </c>
      <c r="H8">
        <f t="shared" si="0"/>
        <v>485.6</v>
      </c>
      <c r="I8" s="1">
        <f t="shared" si="1"/>
        <v>80.933333333333337</v>
      </c>
      <c r="J8" t="str">
        <f t="shared" si="2"/>
        <v>C+</v>
      </c>
    </row>
    <row r="9" spans="1:10">
      <c r="A9" t="s">
        <v>32</v>
      </c>
      <c r="B9">
        <v>87</v>
      </c>
      <c r="C9">
        <v>89</v>
      </c>
      <c r="D9">
        <v>75</v>
      </c>
      <c r="E9">
        <v>91</v>
      </c>
      <c r="F9">
        <v>87</v>
      </c>
      <c r="G9">
        <v>99</v>
      </c>
      <c r="H9">
        <f t="shared" si="0"/>
        <v>528</v>
      </c>
      <c r="I9" s="1">
        <f t="shared" si="1"/>
        <v>88</v>
      </c>
      <c r="J9" s="2" t="str">
        <f t="shared" si="2"/>
        <v>B</v>
      </c>
    </row>
    <row r="10" spans="1:10">
      <c r="A10" t="s">
        <v>33</v>
      </c>
      <c r="B10">
        <v>71</v>
      </c>
      <c r="C10">
        <v>79</v>
      </c>
      <c r="D10">
        <v>77</v>
      </c>
      <c r="E10">
        <v>87</v>
      </c>
      <c r="F10">
        <v>90</v>
      </c>
      <c r="G10">
        <v>95</v>
      </c>
      <c r="H10">
        <f t="shared" si="0"/>
        <v>499</v>
      </c>
      <c r="I10" s="1">
        <f t="shared" si="1"/>
        <v>83.166666666666671</v>
      </c>
      <c r="J10" s="2" t="str">
        <f t="shared" si="2"/>
        <v>B-</v>
      </c>
    </row>
    <row r="11" spans="1:10">
      <c r="A11" t="s">
        <v>34</v>
      </c>
      <c r="B11">
        <v>46</v>
      </c>
      <c r="C11">
        <v>97</v>
      </c>
      <c r="D11">
        <v>75</v>
      </c>
      <c r="E11">
        <v>92</v>
      </c>
      <c r="F11">
        <v>96</v>
      </c>
      <c r="G11">
        <v>99</v>
      </c>
      <c r="H11">
        <f t="shared" si="0"/>
        <v>505</v>
      </c>
      <c r="I11" s="1">
        <f t="shared" si="1"/>
        <v>84.166666666666671</v>
      </c>
      <c r="J11" s="2" t="str">
        <f t="shared" si="2"/>
        <v>B</v>
      </c>
    </row>
    <row r="12" spans="1:10">
      <c r="A12" t="s">
        <v>1</v>
      </c>
      <c r="B12">
        <f>AVERAGE(B2:B11)</f>
        <v>72.599999999999994</v>
      </c>
      <c r="C12">
        <f t="shared" ref="C12:F12" si="3">AVERAGE(C2:C11)</f>
        <v>84.7</v>
      </c>
      <c r="D12">
        <f t="shared" si="3"/>
        <v>74.5</v>
      </c>
      <c r="E12">
        <f t="shared" si="3"/>
        <v>92.5</v>
      </c>
      <c r="F12">
        <f t="shared" si="3"/>
        <v>91</v>
      </c>
      <c r="G12">
        <f>AVERAGE(G2:G11)</f>
        <v>97.86</v>
      </c>
      <c r="H12">
        <f t="shared" si="0"/>
        <v>513.16</v>
      </c>
      <c r="I12" s="1">
        <f t="shared" si="1"/>
        <v>85.526666666666657</v>
      </c>
      <c r="J12" s="2" t="str">
        <f t="shared" si="2"/>
        <v>B</v>
      </c>
    </row>
    <row r="13" spans="1:10">
      <c r="A13" t="s">
        <v>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H13">
        <v>600</v>
      </c>
    </row>
  </sheetData>
  <conditionalFormatting sqref="J2:J12">
    <cfRule type="containsText" dxfId="4" priority="1" operator="containsText" text="C">
      <formula>NOT(ISERROR(SEARCH("C",J2)))</formula>
    </cfRule>
    <cfRule type="containsText" dxfId="3" priority="2" operator="containsText" text="B">
      <formula>NOT(ISERROR(SEARCH("B",J2)))</formula>
    </cfRule>
    <cfRule type="containsText" dxfId="2" priority="3" operator="containsText" text="A">
      <formula>NOT(ISERROR(SEARCH("A",J2)))</formula>
    </cfRule>
    <cfRule type="containsText" dxfId="1" priority="4" operator="containsText" text="D">
      <formula>NOT(ISERROR(SEARCH("D",J2)))</formula>
    </cfRule>
    <cfRule type="containsText" dxfId="0" priority="5" operator="containsText" text="F">
      <formula>NOT(ISERROR(SEARCH("F",J2)))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C1" workbookViewId="0">
      <selection activeCell="L21" sqref="L21"/>
    </sheetView>
  </sheetViews>
  <sheetFormatPr baseColWidth="10" defaultRowHeight="15" x14ac:dyDescent="0"/>
  <cols>
    <col min="1" max="1" width="13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sheet'!A8</f>
        <v>Yellow</v>
      </c>
      <c r="B2">
        <f>'master grade sheet'!B8</f>
        <v>58</v>
      </c>
      <c r="C2">
        <f>'master grade sheet'!C8</f>
        <v>76</v>
      </c>
      <c r="D2">
        <f>'master grade sheet'!D8</f>
        <v>71</v>
      </c>
      <c r="E2">
        <f>'master grade sheet'!E8</f>
        <v>95</v>
      </c>
      <c r="F2">
        <f>'master grade sheet'!F8</f>
        <v>87</v>
      </c>
      <c r="G2">
        <f>'master grade sheet'!G8</f>
        <v>98.6</v>
      </c>
      <c r="H2">
        <f>'master grade sheet'!H8</f>
        <v>485.6</v>
      </c>
      <c r="I2">
        <f>'master grade sheet'!I8</f>
        <v>80.933333333333337</v>
      </c>
      <c r="J2" t="str">
        <f>'master grade sheet'!J8</f>
        <v>C+</v>
      </c>
    </row>
    <row r="3" spans="1:10">
      <c r="A3" t="s">
        <v>1</v>
      </c>
      <c r="B3">
        <v>72.599999999999994</v>
      </c>
      <c r="C3">
        <v>84.7</v>
      </c>
      <c r="D3">
        <v>74.5</v>
      </c>
      <c r="E3">
        <v>47</v>
      </c>
      <c r="F3">
        <v>91</v>
      </c>
      <c r="G3">
        <v>146.6</v>
      </c>
    </row>
    <row r="4" spans="1:10">
      <c r="A4" t="s">
        <v>2</v>
      </c>
      <c r="B4">
        <f>'master grade sheet'!A13:K13</f>
        <v>100</v>
      </c>
      <c r="C4">
        <f>'master grade sheet'!B13:L13</f>
        <v>100</v>
      </c>
      <c r="D4">
        <f>'master grade sheet'!C13:M13</f>
        <v>100</v>
      </c>
      <c r="E4">
        <f>'master grade sheet'!D13:M13</f>
        <v>100</v>
      </c>
      <c r="F4">
        <f>'master grade sheet'!E13:M13</f>
        <v>100</v>
      </c>
      <c r="G4">
        <f>'master grade sheet'!F13:N13</f>
        <v>100</v>
      </c>
      <c r="H4">
        <f>'master grade sheet'!G13:O13</f>
        <v>600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"/>
  <sheetViews>
    <sheetView topLeftCell="A2" workbookViewId="0">
      <selection activeCell="L14" sqref="L14"/>
    </sheetView>
  </sheetViews>
  <sheetFormatPr baseColWidth="10" defaultRowHeight="15" x14ac:dyDescent="0"/>
  <cols>
    <col min="1" max="1" width="14.83203125" customWidth="1"/>
  </cols>
  <sheetData>
    <row r="3" spans="1:10">
      <c r="A3" t="str">
        <f>'master grade sheet'!A1:J1</f>
        <v>Names</v>
      </c>
      <c r="B3" t="str">
        <f>'master grade sheet'!B1:K1</f>
        <v>Test 1</v>
      </c>
      <c r="C3" t="str">
        <f>'master grade sheet'!C1:L1</f>
        <v>Test 2</v>
      </c>
      <c r="D3" t="str">
        <f>'master grade sheet'!D1:M1</f>
        <v>Test 3</v>
      </c>
      <c r="E3" t="str">
        <f>'master grade sheet'!E1:M1</f>
        <v>Test 4</v>
      </c>
      <c r="F3" t="str">
        <f>'master grade sheet'!F1:M1</f>
        <v>Test 5</v>
      </c>
      <c r="G3" t="str">
        <f>'master grade sheet'!G1:N1</f>
        <v>Project</v>
      </c>
      <c r="H3" t="str">
        <f>'master grade sheet'!H1:O1</f>
        <v>Total Points</v>
      </c>
      <c r="I3" t="str">
        <f>'master grade sheet'!I1:P1</f>
        <v>%</v>
      </c>
      <c r="J3" t="str">
        <f>'master grade sheet'!J1:Q1</f>
        <v>Grades</v>
      </c>
    </row>
    <row r="4" spans="1:10">
      <c r="A4" t="str">
        <f>'master grade sheet'!A9</f>
        <v>Black</v>
      </c>
      <c r="B4">
        <f>'master grade sheet'!B9</f>
        <v>87</v>
      </c>
      <c r="C4">
        <f>'master grade sheet'!C9</f>
        <v>89</v>
      </c>
      <c r="D4">
        <f>'master grade sheet'!D9</f>
        <v>75</v>
      </c>
      <c r="E4">
        <f>'master grade sheet'!E9</f>
        <v>91</v>
      </c>
      <c r="F4">
        <f>'master grade sheet'!F9</f>
        <v>87</v>
      </c>
      <c r="G4">
        <f>'master grade sheet'!G9</f>
        <v>99</v>
      </c>
      <c r="H4">
        <f>'master grade sheet'!H9</f>
        <v>528</v>
      </c>
      <c r="I4">
        <f>'master grade sheet'!I9</f>
        <v>88</v>
      </c>
      <c r="J4" t="str">
        <f>'master grade sheet'!J9</f>
        <v>B</v>
      </c>
    </row>
    <row r="5" spans="1:10">
      <c r="A5" t="s">
        <v>1</v>
      </c>
      <c r="B5" s="4">
        <v>72.599999999999994</v>
      </c>
      <c r="C5" s="4">
        <v>84.7</v>
      </c>
      <c r="D5" s="4">
        <v>74.5</v>
      </c>
      <c r="E5" s="4">
        <v>47</v>
      </c>
      <c r="F5" s="4">
        <v>91</v>
      </c>
      <c r="G5" s="4">
        <v>146.6</v>
      </c>
    </row>
    <row r="6" spans="1:10">
      <c r="A6" t="s">
        <v>2</v>
      </c>
      <c r="B6">
        <f>'master grade sheet'!A13:K13</f>
        <v>100</v>
      </c>
      <c r="C6">
        <f>'master grade sheet'!B13:L13</f>
        <v>100</v>
      </c>
      <c r="D6">
        <f>'master grade sheet'!C13:M13</f>
        <v>100</v>
      </c>
      <c r="E6">
        <f>'master grade sheet'!D13:M13</f>
        <v>100</v>
      </c>
      <c r="F6">
        <f>'master grade sheet'!E13:M13</f>
        <v>100</v>
      </c>
      <c r="G6">
        <f>'master grade sheet'!F13:N13</f>
        <v>100</v>
      </c>
      <c r="H6">
        <f>'master grade sheet'!G13:O13</f>
        <v>600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K18" sqref="K18"/>
    </sheetView>
  </sheetViews>
  <sheetFormatPr baseColWidth="10" defaultRowHeight="15" x14ac:dyDescent="0"/>
  <cols>
    <col min="1" max="1" width="13.6640625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sheet'!A10</f>
        <v>White</v>
      </c>
      <c r="B2">
        <f>'master grade sheet'!B10</f>
        <v>71</v>
      </c>
      <c r="C2">
        <f>'master grade sheet'!C10</f>
        <v>79</v>
      </c>
      <c r="D2">
        <f>'master grade sheet'!D10</f>
        <v>77</v>
      </c>
      <c r="E2">
        <f>'master grade sheet'!E10</f>
        <v>87</v>
      </c>
      <c r="F2">
        <f>'master grade sheet'!F10</f>
        <v>90</v>
      </c>
      <c r="G2">
        <f>'master grade sheet'!G10</f>
        <v>95</v>
      </c>
      <c r="H2">
        <f>'master grade sheet'!H10</f>
        <v>499</v>
      </c>
      <c r="I2">
        <f>'master grade sheet'!I10</f>
        <v>83.166666666666671</v>
      </c>
      <c r="J2" t="str">
        <f>'master grade sheet'!J10</f>
        <v>B-</v>
      </c>
    </row>
    <row r="3" spans="1:10">
      <c r="A3" t="s">
        <v>1</v>
      </c>
      <c r="B3" s="4">
        <v>72.599999999999994</v>
      </c>
      <c r="C3" s="4">
        <v>84.7</v>
      </c>
      <c r="D3" s="4">
        <v>74.5</v>
      </c>
      <c r="E3" s="4">
        <v>47</v>
      </c>
      <c r="F3" s="4">
        <v>91</v>
      </c>
      <c r="G3" s="4">
        <v>146.6</v>
      </c>
    </row>
    <row r="4" spans="1:10">
      <c r="A4" t="s">
        <v>2</v>
      </c>
      <c r="B4">
        <f>'master grade sheet'!A13:K13</f>
        <v>100</v>
      </c>
      <c r="C4">
        <f>'master grade sheet'!B13:L13</f>
        <v>100</v>
      </c>
      <c r="D4">
        <f>'master grade sheet'!C13:M13</f>
        <v>100</v>
      </c>
      <c r="E4">
        <f>'master grade sheet'!D13:M13</f>
        <v>100</v>
      </c>
      <c r="F4">
        <f>'master grade sheet'!E13:M13</f>
        <v>100</v>
      </c>
      <c r="G4">
        <f>'master grade sheet'!F13:N13</f>
        <v>100</v>
      </c>
      <c r="H4">
        <f>'master grade sheet'!G13:O13</f>
        <v>600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L14" sqref="L14"/>
    </sheetView>
  </sheetViews>
  <sheetFormatPr baseColWidth="10" defaultRowHeight="15" x14ac:dyDescent="0"/>
  <cols>
    <col min="1" max="1" width="13.5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sheet'!A11</f>
        <v>Grey</v>
      </c>
      <c r="B2">
        <f>'master grade sheet'!B11</f>
        <v>46</v>
      </c>
      <c r="C2">
        <f>'master grade sheet'!C11</f>
        <v>97</v>
      </c>
      <c r="D2">
        <f>'master grade sheet'!D11</f>
        <v>75</v>
      </c>
      <c r="E2">
        <f>'master grade sheet'!E11</f>
        <v>92</v>
      </c>
      <c r="F2">
        <f>'master grade sheet'!F11</f>
        <v>96</v>
      </c>
      <c r="G2">
        <f>'master grade sheet'!G11</f>
        <v>99</v>
      </c>
      <c r="H2">
        <f>'master grade sheet'!H11</f>
        <v>505</v>
      </c>
      <c r="I2">
        <f>'master grade sheet'!I11</f>
        <v>84.166666666666671</v>
      </c>
      <c r="J2" t="str">
        <f>'master grade sheet'!J11</f>
        <v>B</v>
      </c>
    </row>
    <row r="3" spans="1:10">
      <c r="A3" t="s">
        <v>1</v>
      </c>
      <c r="B3" s="4">
        <v>72.599999999999994</v>
      </c>
      <c r="C3" s="4">
        <v>84.7</v>
      </c>
      <c r="D3" s="4">
        <v>74.5</v>
      </c>
      <c r="E3" s="4">
        <v>47</v>
      </c>
      <c r="F3" s="4">
        <v>91</v>
      </c>
      <c r="G3" s="4">
        <v>146.6</v>
      </c>
    </row>
    <row r="4" spans="1:10">
      <c r="A4" t="s">
        <v>2</v>
      </c>
      <c r="B4">
        <f>'master grade sheet'!A13:K13</f>
        <v>100</v>
      </c>
      <c r="C4">
        <f>'master grade sheet'!B13:L13</f>
        <v>100</v>
      </c>
      <c r="D4">
        <f>'master grade sheet'!C13:M13</f>
        <v>100</v>
      </c>
      <c r="E4">
        <f>'master grade sheet'!D13:M13</f>
        <v>100</v>
      </c>
      <c r="F4">
        <f>'master grade sheet'!E13:M13</f>
        <v>100</v>
      </c>
      <c r="G4">
        <f>'master grade sheet'!F13:N13</f>
        <v>100</v>
      </c>
      <c r="H4">
        <f>'master grade sheet'!G13:O13</f>
        <v>600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F33" sqref="F33"/>
    </sheetView>
  </sheetViews>
  <sheetFormatPr baseColWidth="10" defaultRowHeight="15" x14ac:dyDescent="0"/>
  <sheetData>
    <row r="1" spans="1:2">
      <c r="A1" t="s">
        <v>21</v>
      </c>
      <c r="B1" t="s">
        <v>10</v>
      </c>
    </row>
    <row r="2" spans="1:2">
      <c r="A2">
        <v>59.9</v>
      </c>
      <c r="B2" t="s">
        <v>11</v>
      </c>
    </row>
    <row r="3" spans="1:2">
      <c r="A3">
        <v>62</v>
      </c>
      <c r="B3" t="s">
        <v>20</v>
      </c>
    </row>
    <row r="4" spans="1:2">
      <c r="A4">
        <v>67</v>
      </c>
      <c r="B4" t="s">
        <v>12</v>
      </c>
    </row>
    <row r="5" spans="1:2">
      <c r="A5">
        <v>62</v>
      </c>
      <c r="B5" t="s">
        <v>22</v>
      </c>
    </row>
    <row r="6" spans="1:2">
      <c r="A6">
        <v>70</v>
      </c>
      <c r="B6" t="s">
        <v>13</v>
      </c>
    </row>
    <row r="7" spans="1:2">
      <c r="A7">
        <v>74</v>
      </c>
      <c r="B7" t="s">
        <v>14</v>
      </c>
    </row>
    <row r="8" spans="1:2">
      <c r="A8">
        <v>79</v>
      </c>
      <c r="B8" t="s">
        <v>15</v>
      </c>
    </row>
    <row r="9" spans="1:2">
      <c r="A9">
        <v>82</v>
      </c>
      <c r="B9" t="s">
        <v>16</v>
      </c>
    </row>
    <row r="10" spans="1:2">
      <c r="A10">
        <v>84</v>
      </c>
      <c r="B10" t="s">
        <v>17</v>
      </c>
    </row>
    <row r="11" spans="1:2">
      <c r="A11">
        <v>89</v>
      </c>
      <c r="B11" t="s">
        <v>18</v>
      </c>
    </row>
    <row r="12" spans="1:2">
      <c r="A12">
        <v>92</v>
      </c>
      <c r="B12" t="s">
        <v>23</v>
      </c>
    </row>
    <row r="13" spans="1:2">
      <c r="A13">
        <v>100</v>
      </c>
      <c r="B13" t="s">
        <v>19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O14" sqref="O14"/>
    </sheetView>
  </sheetViews>
  <sheetFormatPr baseColWidth="10" defaultRowHeight="15" x14ac:dyDescent="0"/>
  <sheetData>
    <row r="1" spans="1:2">
      <c r="A1" t="s">
        <v>7</v>
      </c>
      <c r="B1" t="s">
        <v>3</v>
      </c>
    </row>
    <row r="2" spans="1:2">
      <c r="A2">
        <v>97</v>
      </c>
      <c r="B2">
        <v>99</v>
      </c>
    </row>
    <row r="3" spans="1:2">
      <c r="A3">
        <v>98</v>
      </c>
      <c r="B3">
        <v>30</v>
      </c>
    </row>
    <row r="4" spans="1:2">
      <c r="A4">
        <v>97</v>
      </c>
      <c r="B4">
        <v>78</v>
      </c>
    </row>
    <row r="5" spans="1:2">
      <c r="A5">
        <v>96</v>
      </c>
      <c r="B5">
        <v>67</v>
      </c>
    </row>
    <row r="6" spans="1:2">
      <c r="A6">
        <v>100</v>
      </c>
      <c r="B6">
        <v>90</v>
      </c>
    </row>
    <row r="7" spans="1:2">
      <c r="A7">
        <v>99</v>
      </c>
      <c r="B7">
        <v>100</v>
      </c>
    </row>
    <row r="8" spans="1:2">
      <c r="A8">
        <v>98.6</v>
      </c>
      <c r="B8">
        <v>58</v>
      </c>
    </row>
    <row r="9" spans="1:2">
      <c r="A9">
        <v>99</v>
      </c>
      <c r="B9">
        <v>87</v>
      </c>
    </row>
    <row r="10" spans="1:2">
      <c r="A10">
        <v>95</v>
      </c>
      <c r="B10">
        <v>71</v>
      </c>
    </row>
    <row r="11" spans="1:2">
      <c r="A11">
        <v>99</v>
      </c>
      <c r="B11">
        <v>46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7" workbookViewId="0">
      <selection activeCell="M19" sqref="M19"/>
    </sheetView>
  </sheetViews>
  <sheetFormatPr baseColWidth="10" defaultRowHeight="15" x14ac:dyDescent="0"/>
  <cols>
    <col min="1" max="1" width="16.6640625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sheet'!A2</f>
        <v>Blue</v>
      </c>
      <c r="B2">
        <f>'master grade sheet'!B2</f>
        <v>99</v>
      </c>
      <c r="C2">
        <f>'master grade sheet'!C2</f>
        <v>98</v>
      </c>
      <c r="D2">
        <f>'master grade sheet'!D2</f>
        <v>76</v>
      </c>
      <c r="E2">
        <f>'master grade sheet'!E2</f>
        <v>97</v>
      </c>
      <c r="F2">
        <f>'master grade sheet'!F2</f>
        <v>90</v>
      </c>
      <c r="G2">
        <f>'master grade sheet'!G2</f>
        <v>97</v>
      </c>
      <c r="H2">
        <f>'master grade sheet'!H2</f>
        <v>557</v>
      </c>
      <c r="I2">
        <f>'master grade sheet'!I2</f>
        <v>92.833333333333329</v>
      </c>
      <c r="J2" t="str">
        <f>'master grade sheet'!J2</f>
        <v>A-</v>
      </c>
    </row>
    <row r="3" spans="1:10">
      <c r="A3" t="str">
        <f>'master grade sheet'!A12</f>
        <v>Average</v>
      </c>
      <c r="B3">
        <f>'master grade sheet'!B12</f>
        <v>72.599999999999994</v>
      </c>
      <c r="C3">
        <f>'master grade sheet'!C12</f>
        <v>84.7</v>
      </c>
      <c r="D3">
        <f>'master grade sheet'!D12</f>
        <v>74.5</v>
      </c>
      <c r="E3">
        <f>'master grade sheet'!E12</f>
        <v>92.5</v>
      </c>
      <c r="F3">
        <f>'master grade sheet'!F12</f>
        <v>91</v>
      </c>
      <c r="G3">
        <f>'master grade sheet'!G12</f>
        <v>97.86</v>
      </c>
      <c r="H3">
        <f>'master grade sheet'!H12</f>
        <v>513.16</v>
      </c>
      <c r="I3">
        <f>'master grade sheet'!I12</f>
        <v>85.526666666666657</v>
      </c>
      <c r="J3" t="str">
        <f>'master grade sheet'!J12</f>
        <v>B</v>
      </c>
    </row>
    <row r="4" spans="1:10">
      <c r="A4" t="str">
        <f>'master grade sheet'!A13:I13</f>
        <v>Points Possible</v>
      </c>
      <c r="B4">
        <v>100</v>
      </c>
      <c r="C4">
        <f>'master grade sheet'!B13:L13</f>
        <v>100</v>
      </c>
      <c r="D4">
        <f>'master grade sheet'!D13:L13</f>
        <v>100</v>
      </c>
      <c r="E4">
        <f>'master grade sheet'!E13:M13</f>
        <v>100</v>
      </c>
      <c r="F4">
        <f>'master grade sheet'!F13:M13</f>
        <v>100</v>
      </c>
      <c r="G4">
        <f>'master grade sheet'!G13:M13</f>
        <v>100</v>
      </c>
      <c r="H4">
        <f>'master grade sheet'!H13:N13</f>
        <v>600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4" workbookViewId="0">
      <selection activeCell="M31" sqref="M31"/>
    </sheetView>
  </sheetViews>
  <sheetFormatPr baseColWidth="10" defaultRowHeight="15" x14ac:dyDescent="0"/>
  <cols>
    <col min="1" max="1" width="14.1640625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sheet'!A3</f>
        <v>Red</v>
      </c>
      <c r="B2">
        <f>'master grade sheet'!B3</f>
        <v>30</v>
      </c>
      <c r="C2">
        <f>'master grade sheet'!C3</f>
        <v>78</v>
      </c>
      <c r="D2">
        <f>'master grade sheet'!D3</f>
        <v>75</v>
      </c>
      <c r="E2">
        <f>'master grade sheet'!E3</f>
        <v>96</v>
      </c>
      <c r="F2">
        <f>'master grade sheet'!F3</f>
        <v>91</v>
      </c>
      <c r="G2">
        <f>'master grade sheet'!G3</f>
        <v>98</v>
      </c>
      <c r="H2">
        <f>'master grade sheet'!H3</f>
        <v>468</v>
      </c>
      <c r="I2">
        <f>'master grade sheet'!I3</f>
        <v>78</v>
      </c>
      <c r="J2" t="str">
        <f>'master grade sheet'!J3</f>
        <v>C</v>
      </c>
    </row>
    <row r="3" spans="1:10">
      <c r="A3" s="1" t="s">
        <v>1</v>
      </c>
      <c r="B3">
        <v>72.599999999999994</v>
      </c>
      <c r="C3">
        <v>84.7</v>
      </c>
      <c r="D3">
        <v>74.5</v>
      </c>
      <c r="E3">
        <v>47</v>
      </c>
      <c r="F3">
        <v>91</v>
      </c>
      <c r="G3">
        <v>146.6</v>
      </c>
    </row>
    <row r="4" spans="1:10">
      <c r="A4" t="s">
        <v>2</v>
      </c>
      <c r="B4">
        <f>'master grade sheet'!A13:K13</f>
        <v>100</v>
      </c>
      <c r="C4">
        <f>'master grade sheet'!B13:L13</f>
        <v>100</v>
      </c>
      <c r="D4">
        <f>'master grade sheet'!C13:M13</f>
        <v>100</v>
      </c>
      <c r="E4">
        <f>'master grade sheet'!D13:M13</f>
        <v>100</v>
      </c>
      <c r="F4">
        <f>'master grade sheet'!E13:M13</f>
        <v>100</v>
      </c>
      <c r="G4">
        <f>'master grade sheet'!F13:N13</f>
        <v>100</v>
      </c>
      <c r="H4">
        <f>'master grade sheet'!G13:O13</f>
        <v>600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D5" workbookViewId="0">
      <selection activeCell="O28" sqref="O28"/>
    </sheetView>
  </sheetViews>
  <sheetFormatPr baseColWidth="10" defaultRowHeight="15" x14ac:dyDescent="0"/>
  <cols>
    <col min="1" max="1" width="13.83203125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sheet'!A4</f>
        <v>Orange</v>
      </c>
      <c r="B2">
        <f>'master grade sheet'!B4</f>
        <v>78</v>
      </c>
      <c r="C2">
        <f>'master grade sheet'!C4</f>
        <v>67</v>
      </c>
      <c r="D2">
        <f>'master grade sheet'!D4</f>
        <v>73</v>
      </c>
      <c r="E2">
        <f>'master grade sheet'!E4</f>
        <v>93</v>
      </c>
      <c r="F2">
        <f>'master grade sheet'!F4</f>
        <v>98</v>
      </c>
      <c r="G2">
        <f>'master grade sheet'!G4</f>
        <v>97</v>
      </c>
      <c r="H2">
        <f>'master grade sheet'!H4</f>
        <v>506</v>
      </c>
      <c r="I2">
        <f>'master grade sheet'!I4</f>
        <v>84.333333333333343</v>
      </c>
      <c r="J2" t="str">
        <f>'master grade sheet'!J4</f>
        <v>B</v>
      </c>
    </row>
    <row r="3" spans="1:10">
      <c r="A3" t="s">
        <v>1</v>
      </c>
      <c r="B3">
        <v>72.599999999999994</v>
      </c>
      <c r="C3">
        <v>84.7</v>
      </c>
      <c r="D3">
        <v>74.5</v>
      </c>
      <c r="E3">
        <v>47</v>
      </c>
      <c r="F3">
        <v>91</v>
      </c>
      <c r="G3">
        <v>146.6</v>
      </c>
    </row>
    <row r="4" spans="1:10">
      <c r="A4" t="s">
        <v>2</v>
      </c>
      <c r="B4">
        <f>'master grade sheet'!A13:K13</f>
        <v>100</v>
      </c>
      <c r="C4">
        <f>'master grade sheet'!B13:L13</f>
        <v>100</v>
      </c>
      <c r="D4">
        <f>'master grade sheet'!C13:M13</f>
        <v>100</v>
      </c>
      <c r="E4">
        <f>'master grade sheet'!D13:M13</f>
        <v>100</v>
      </c>
      <c r="F4">
        <f>'master grade sheet'!E13:M13</f>
        <v>100</v>
      </c>
      <c r="G4">
        <f>'master grade sheet'!F13:N13</f>
        <v>100</v>
      </c>
      <c r="H4">
        <f>'master grade sheet'!G13:O13</f>
        <v>600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11" workbookViewId="0">
      <selection activeCell="L33" sqref="L33"/>
    </sheetView>
  </sheetViews>
  <sheetFormatPr baseColWidth="10" defaultRowHeight="15" x14ac:dyDescent="0"/>
  <cols>
    <col min="1" max="1" width="14.1640625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sheet'!A5</f>
        <v>Purple</v>
      </c>
      <c r="B2">
        <f>'master grade sheet'!B5</f>
        <v>67</v>
      </c>
      <c r="C2">
        <f>'master grade sheet'!C5</f>
        <v>89</v>
      </c>
      <c r="D2">
        <f>'master grade sheet'!D5</f>
        <v>74</v>
      </c>
      <c r="E2">
        <f>'master grade sheet'!E5</f>
        <v>85</v>
      </c>
      <c r="F2">
        <f>'master grade sheet'!F5</f>
        <v>89</v>
      </c>
      <c r="G2">
        <f>'master grade sheet'!G5</f>
        <v>96</v>
      </c>
      <c r="H2">
        <f>'master grade sheet'!H5</f>
        <v>500</v>
      </c>
      <c r="I2">
        <f>'master grade sheet'!I5</f>
        <v>83.333333333333343</v>
      </c>
      <c r="J2" t="str">
        <f>'master grade sheet'!J5</f>
        <v>B-</v>
      </c>
    </row>
    <row r="3" spans="1:10">
      <c r="A3" t="s">
        <v>1</v>
      </c>
      <c r="B3">
        <v>72.599999999999994</v>
      </c>
      <c r="C3">
        <v>84.7</v>
      </c>
      <c r="D3">
        <v>74.5</v>
      </c>
      <c r="E3">
        <v>47</v>
      </c>
      <c r="F3">
        <v>91</v>
      </c>
      <c r="G3">
        <v>146.6</v>
      </c>
    </row>
    <row r="4" spans="1:10">
      <c r="A4" t="s">
        <v>2</v>
      </c>
      <c r="B4">
        <f>'master grade sheet'!A13:K13</f>
        <v>100</v>
      </c>
      <c r="C4">
        <f>'master grade sheet'!B13:L13</f>
        <v>100</v>
      </c>
      <c r="D4">
        <f>'master grade sheet'!C13:M13</f>
        <v>100</v>
      </c>
      <c r="E4">
        <f>'master grade sheet'!D13:M13</f>
        <v>100</v>
      </c>
      <c r="F4">
        <f>'master grade sheet'!E13:M13</f>
        <v>100</v>
      </c>
      <c r="G4">
        <f>'master grade sheet'!F13:N13</f>
        <v>100</v>
      </c>
      <c r="H4">
        <f>'master grade sheet'!G13:O13</f>
        <v>600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4" workbookViewId="0">
      <selection activeCell="L21" sqref="L21"/>
    </sheetView>
  </sheetViews>
  <sheetFormatPr baseColWidth="10" defaultRowHeight="15" x14ac:dyDescent="0"/>
  <cols>
    <col min="1" max="1" width="13.83203125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sheet'!A6</f>
        <v>Pink</v>
      </c>
      <c r="B2">
        <f>'master grade sheet'!B6</f>
        <v>90</v>
      </c>
      <c r="C2">
        <f>'master grade sheet'!C6</f>
        <v>78</v>
      </c>
      <c r="D2">
        <f>'master grade sheet'!D6</f>
        <v>70</v>
      </c>
      <c r="E2">
        <f>'master grade sheet'!E6</f>
        <v>89</v>
      </c>
      <c r="F2">
        <f>'master grade sheet'!F6</f>
        <v>92</v>
      </c>
      <c r="G2">
        <f>'master grade sheet'!G6</f>
        <v>100</v>
      </c>
      <c r="H2">
        <f>'master grade sheet'!H6</f>
        <v>519</v>
      </c>
      <c r="I2">
        <f>'master grade sheet'!I6</f>
        <v>86.5</v>
      </c>
      <c r="J2" t="str">
        <f>'master grade sheet'!J6</f>
        <v>B</v>
      </c>
    </row>
    <row r="3" spans="1:10">
      <c r="A3" t="s">
        <v>1</v>
      </c>
      <c r="B3">
        <v>72.599999999999994</v>
      </c>
      <c r="C3">
        <v>84.7</v>
      </c>
      <c r="D3">
        <v>74.5</v>
      </c>
      <c r="E3">
        <v>47</v>
      </c>
      <c r="F3">
        <v>91</v>
      </c>
      <c r="G3">
        <v>146.6</v>
      </c>
    </row>
    <row r="4" spans="1:10">
      <c r="A4" t="s">
        <v>2</v>
      </c>
      <c r="B4">
        <f>'master grade sheet'!A13:K13</f>
        <v>100</v>
      </c>
      <c r="C4">
        <f>'master grade sheet'!B13:L13</f>
        <v>100</v>
      </c>
      <c r="D4">
        <f>'master grade sheet'!C13:M13</f>
        <v>100</v>
      </c>
      <c r="E4">
        <f>'master grade sheet'!D13:M13</f>
        <v>100</v>
      </c>
      <c r="F4">
        <f>'master grade sheet'!E13:M13</f>
        <v>100</v>
      </c>
      <c r="G4">
        <f>'master grade sheet'!F13:N13</f>
        <v>100</v>
      </c>
      <c r="H4">
        <f>'master grade sheet'!G13:O13</f>
        <v>600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K19" sqref="K19"/>
    </sheetView>
  </sheetViews>
  <sheetFormatPr baseColWidth="10" defaultRowHeight="15" x14ac:dyDescent="0"/>
  <cols>
    <col min="1" max="1" width="14.33203125" customWidth="1"/>
  </cols>
  <sheetData>
    <row r="1" spans="1:10">
      <c r="A1" t="str">
        <f>'master grade sheet'!A1:J1</f>
        <v>Names</v>
      </c>
      <c r="B1" t="str">
        <f>'master grade sheet'!B1:K1</f>
        <v>Test 1</v>
      </c>
      <c r="C1" t="str">
        <f>'master grade sheet'!C1:L1</f>
        <v>Test 2</v>
      </c>
      <c r="D1" t="str">
        <f>'master grade sheet'!D1:M1</f>
        <v>Test 3</v>
      </c>
      <c r="E1" t="str">
        <f>'master grade sheet'!E1:M1</f>
        <v>Test 4</v>
      </c>
      <c r="F1" t="str">
        <f>'master grade sheet'!F1:M1</f>
        <v>Test 5</v>
      </c>
      <c r="G1" t="str">
        <f>'master grade sheet'!G1:N1</f>
        <v>Project</v>
      </c>
      <c r="H1" t="str">
        <f>'master grade sheet'!H1:O1</f>
        <v>Total Points</v>
      </c>
      <c r="I1" t="str">
        <f>'master grade sheet'!I1:P1</f>
        <v>%</v>
      </c>
      <c r="J1" t="str">
        <f>'master grade sheet'!J1:Q1</f>
        <v>Grades</v>
      </c>
    </row>
    <row r="2" spans="1:10">
      <c r="A2" t="str">
        <f>'master grade sheet'!A7</f>
        <v>Green</v>
      </c>
      <c r="B2">
        <f>'master grade sheet'!B7</f>
        <v>100</v>
      </c>
      <c r="C2">
        <f>'master grade sheet'!C7</f>
        <v>96</v>
      </c>
      <c r="D2">
        <f>'master grade sheet'!D7</f>
        <v>79</v>
      </c>
      <c r="E2">
        <f>'master grade sheet'!E7</f>
        <v>100</v>
      </c>
      <c r="F2">
        <f>'master grade sheet'!F7</f>
        <v>90</v>
      </c>
      <c r="G2">
        <f>'master grade sheet'!G7</f>
        <v>99</v>
      </c>
      <c r="H2">
        <f>'master grade sheet'!H7</f>
        <v>564</v>
      </c>
      <c r="I2">
        <f>'master grade sheet'!I7</f>
        <v>94</v>
      </c>
      <c r="J2" t="str">
        <f>'master grade sheet'!J7</f>
        <v>A-</v>
      </c>
    </row>
    <row r="3" spans="1:10">
      <c r="A3" t="s">
        <v>1</v>
      </c>
      <c r="B3">
        <v>72.599999999999994</v>
      </c>
      <c r="C3">
        <v>84.7</v>
      </c>
      <c r="D3">
        <v>74.5</v>
      </c>
      <c r="E3">
        <v>47</v>
      </c>
      <c r="F3">
        <v>91</v>
      </c>
      <c r="G3">
        <v>146.6</v>
      </c>
    </row>
    <row r="4" spans="1:10">
      <c r="A4" t="s">
        <v>2</v>
      </c>
      <c r="B4">
        <f>'master grade sheet'!A13:K13</f>
        <v>100</v>
      </c>
      <c r="C4">
        <f>'master grade sheet'!B13:L13</f>
        <v>100</v>
      </c>
      <c r="D4">
        <f>'master grade sheet'!C13:M13</f>
        <v>100</v>
      </c>
      <c r="E4">
        <f>'master grade sheet'!D13:M13</f>
        <v>100</v>
      </c>
      <c r="F4">
        <f>'master grade sheet'!E13:M13</f>
        <v>100</v>
      </c>
      <c r="G4">
        <f>'master grade sheet'!F13:N13</f>
        <v>100</v>
      </c>
      <c r="H4">
        <f>'master grade sheet'!G13:O13</f>
        <v>600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master grade sheet</vt:lpstr>
      <vt:lpstr>grade scale</vt:lpstr>
      <vt:lpstr>Project v. Test 1</vt:lpstr>
      <vt:lpstr>Blue</vt:lpstr>
      <vt:lpstr>Red</vt:lpstr>
      <vt:lpstr>Orange</vt:lpstr>
      <vt:lpstr>Purple</vt:lpstr>
      <vt:lpstr>Pink</vt:lpstr>
      <vt:lpstr>Green</vt:lpstr>
      <vt:lpstr>Yellow</vt:lpstr>
      <vt:lpstr>Black</vt:lpstr>
      <vt:lpstr>White</vt:lpstr>
      <vt:lpstr>Grey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Reeder</dc:creator>
  <cp:lastModifiedBy>Brooke Reeder</cp:lastModifiedBy>
  <dcterms:created xsi:type="dcterms:W3CDTF">2016-02-02T17:34:49Z</dcterms:created>
  <dcterms:modified xsi:type="dcterms:W3CDTF">2016-02-22T01:41:07Z</dcterms:modified>
</cp:coreProperties>
</file>