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checkCompatibility="1" autoCompressPictures="0"/>
  <bookViews>
    <workbookView xWindow="1820" yWindow="0" windowWidth="25600" windowHeight="16060" tabRatio="500"/>
  </bookViews>
  <sheets>
    <sheet name="Sheet1" sheetId="1" r:id="rId1"/>
    <sheet name="zoe" sheetId="2" r:id="rId2"/>
    <sheet name="Andrew" sheetId="3" r:id="rId3"/>
    <sheet name="Jeff" sheetId="4" r:id="rId4"/>
    <sheet name="Cynde" sheetId="5" r:id="rId5"/>
    <sheet name="Janet" sheetId="6" r:id="rId6"/>
    <sheet name="Ken" sheetId="7" r:id="rId7"/>
    <sheet name="Lisa" sheetId="8" r:id="rId8"/>
    <sheet name="Patrick" sheetId="9" r:id="rId9"/>
    <sheet name="Zack" sheetId="10" r:id="rId10"/>
    <sheet name="Jenne" sheetId="11" r:id="rId11"/>
  </sheets>
  <definedNames>
    <definedName name="average">Sheet1!$J$3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B4" i="3"/>
  <c r="C4" i="11"/>
  <c r="D4" i="11"/>
  <c r="E4" i="11"/>
  <c r="F4" i="11"/>
  <c r="G4" i="11"/>
  <c r="H4" i="11"/>
  <c r="I4" i="11"/>
  <c r="B4" i="11"/>
  <c r="B3" i="11"/>
  <c r="A4" i="8"/>
  <c r="A4" i="9"/>
  <c r="A4" i="10"/>
  <c r="A4" i="11"/>
  <c r="A3" i="11"/>
  <c r="B2" i="11"/>
  <c r="C2" i="11"/>
  <c r="D2" i="11"/>
  <c r="E2" i="11"/>
  <c r="F2" i="11"/>
  <c r="G2" i="11"/>
  <c r="H2" i="11"/>
  <c r="I2" i="11"/>
  <c r="J2" i="11"/>
  <c r="K2" i="11"/>
  <c r="A2" i="11"/>
  <c r="B1" i="11"/>
  <c r="C1" i="11"/>
  <c r="D1" i="11"/>
  <c r="E1" i="11"/>
  <c r="F1" i="11"/>
  <c r="G1" i="11"/>
  <c r="H1" i="11"/>
  <c r="I1" i="11"/>
  <c r="J1" i="11"/>
  <c r="K1" i="11"/>
  <c r="A1" i="11"/>
  <c r="C4" i="10"/>
  <c r="D4" i="10"/>
  <c r="E4" i="10"/>
  <c r="F4" i="10"/>
  <c r="G4" i="10"/>
  <c r="H4" i="10"/>
  <c r="I4" i="10"/>
  <c r="B4" i="10"/>
  <c r="B3" i="10"/>
  <c r="A3" i="8"/>
  <c r="A3" i="10"/>
  <c r="B2" i="10"/>
  <c r="C2" i="10"/>
  <c r="D2" i="10"/>
  <c r="E2" i="10"/>
  <c r="F2" i="10"/>
  <c r="G2" i="10"/>
  <c r="H2" i="10"/>
  <c r="I2" i="10"/>
  <c r="J2" i="10"/>
  <c r="K2" i="10"/>
  <c r="A2" i="10"/>
  <c r="B1" i="10"/>
  <c r="C1" i="10"/>
  <c r="D1" i="10"/>
  <c r="E1" i="10"/>
  <c r="F1" i="10"/>
  <c r="G1" i="10"/>
  <c r="H1" i="10"/>
  <c r="I1" i="10"/>
  <c r="J1" i="10"/>
  <c r="K1" i="10"/>
  <c r="A1" i="10"/>
  <c r="C4" i="9"/>
  <c r="D4" i="9"/>
  <c r="E4" i="9"/>
  <c r="F4" i="9"/>
  <c r="G4" i="9"/>
  <c r="H4" i="9"/>
  <c r="I4" i="9"/>
  <c r="B4" i="9"/>
  <c r="B3" i="9"/>
  <c r="A3" i="9"/>
  <c r="B2" i="9"/>
  <c r="C2" i="9"/>
  <c r="D2" i="9"/>
  <c r="E2" i="9"/>
  <c r="F2" i="9"/>
  <c r="G2" i="9"/>
  <c r="H2" i="9"/>
  <c r="I2" i="9"/>
  <c r="J2" i="9"/>
  <c r="K2" i="9"/>
  <c r="A2" i="9"/>
  <c r="K1" i="9"/>
  <c r="B1" i="9"/>
  <c r="C1" i="9"/>
  <c r="D1" i="9"/>
  <c r="E1" i="9"/>
  <c r="F1" i="9"/>
  <c r="G1" i="9"/>
  <c r="H1" i="9"/>
  <c r="I1" i="9"/>
  <c r="J1" i="9"/>
  <c r="A1" i="9"/>
  <c r="B3" i="8"/>
  <c r="J2" i="8"/>
  <c r="C4" i="8"/>
  <c r="D4" i="8"/>
  <c r="E4" i="8"/>
  <c r="F4" i="8"/>
  <c r="G4" i="8"/>
  <c r="H4" i="8"/>
  <c r="I4" i="8"/>
  <c r="B4" i="8"/>
  <c r="B2" i="8"/>
  <c r="C2" i="8"/>
  <c r="D2" i="8"/>
  <c r="E2" i="8"/>
  <c r="F2" i="8"/>
  <c r="G2" i="8"/>
  <c r="H2" i="8"/>
  <c r="I2" i="8"/>
  <c r="K2" i="8"/>
  <c r="A2" i="8"/>
  <c r="J1" i="8"/>
  <c r="K1" i="8"/>
  <c r="B1" i="8"/>
  <c r="C1" i="8"/>
  <c r="D1" i="8"/>
  <c r="E1" i="8"/>
  <c r="F1" i="8"/>
  <c r="G1" i="8"/>
  <c r="H1" i="8"/>
  <c r="I1" i="8"/>
  <c r="A1" i="8"/>
  <c r="C4" i="7"/>
  <c r="D4" i="7"/>
  <c r="E4" i="7"/>
  <c r="F4" i="7"/>
  <c r="G4" i="7"/>
  <c r="H4" i="7"/>
  <c r="I4" i="7"/>
  <c r="B4" i="7"/>
  <c r="B3" i="7"/>
  <c r="B2" i="7"/>
  <c r="C2" i="7"/>
  <c r="D2" i="7"/>
  <c r="E2" i="7"/>
  <c r="F2" i="7"/>
  <c r="G2" i="7"/>
  <c r="H2" i="7"/>
  <c r="I2" i="7"/>
  <c r="J2" i="7"/>
  <c r="K7" i="1"/>
  <c r="K2" i="7"/>
  <c r="A2" i="7"/>
  <c r="B1" i="7"/>
  <c r="C1" i="7"/>
  <c r="D1" i="7"/>
  <c r="E1" i="7"/>
  <c r="F1" i="7"/>
  <c r="G1" i="7"/>
  <c r="H1" i="7"/>
  <c r="I1" i="7"/>
  <c r="J1" i="7"/>
  <c r="K1" i="7"/>
  <c r="A1" i="7"/>
  <c r="C4" i="6"/>
  <c r="D4" i="6"/>
  <c r="E4" i="6"/>
  <c r="F4" i="6"/>
  <c r="G4" i="6"/>
  <c r="H4" i="6"/>
  <c r="I4" i="6"/>
  <c r="B4" i="6"/>
  <c r="B3" i="6"/>
  <c r="J2" i="6"/>
  <c r="B2" i="6"/>
  <c r="C2" i="6"/>
  <c r="D2" i="6"/>
  <c r="E2" i="6"/>
  <c r="F2" i="6"/>
  <c r="G2" i="6"/>
  <c r="H2" i="6"/>
  <c r="I2" i="6"/>
  <c r="K6" i="1"/>
  <c r="K2" i="6"/>
  <c r="A2" i="6"/>
  <c r="A1" i="6"/>
  <c r="K1" i="6"/>
  <c r="B1" i="6"/>
  <c r="C1" i="6"/>
  <c r="D1" i="6"/>
  <c r="E1" i="6"/>
  <c r="F1" i="6"/>
  <c r="G1" i="6"/>
  <c r="H1" i="6"/>
  <c r="I1" i="6"/>
  <c r="J1" i="6"/>
  <c r="C4" i="5"/>
  <c r="D4" i="5"/>
  <c r="E4" i="5"/>
  <c r="F4" i="5"/>
  <c r="G4" i="5"/>
  <c r="H4" i="5"/>
  <c r="I4" i="5"/>
  <c r="B4" i="5"/>
  <c r="B3" i="5"/>
  <c r="J2" i="5"/>
  <c r="B2" i="5"/>
  <c r="C2" i="5"/>
  <c r="D2" i="5"/>
  <c r="E2" i="5"/>
  <c r="F2" i="5"/>
  <c r="G2" i="5"/>
  <c r="H2" i="5"/>
  <c r="I2" i="5"/>
  <c r="K5" i="1"/>
  <c r="K2" i="5"/>
  <c r="A2" i="5"/>
  <c r="B1" i="5"/>
  <c r="C1" i="5"/>
  <c r="D1" i="5"/>
  <c r="E1" i="5"/>
  <c r="F1" i="5"/>
  <c r="G1" i="5"/>
  <c r="H1" i="5"/>
  <c r="I1" i="5"/>
  <c r="J1" i="5"/>
  <c r="K1" i="5"/>
  <c r="A1" i="5"/>
  <c r="C4" i="4"/>
  <c r="D4" i="4"/>
  <c r="E4" i="4"/>
  <c r="F4" i="4"/>
  <c r="G4" i="4"/>
  <c r="H4" i="4"/>
  <c r="I4" i="4"/>
  <c r="B4" i="4"/>
  <c r="B3" i="4"/>
  <c r="B2" i="4"/>
  <c r="C2" i="4"/>
  <c r="D2" i="4"/>
  <c r="E2" i="4"/>
  <c r="F2" i="4"/>
  <c r="G2" i="4"/>
  <c r="H2" i="4"/>
  <c r="I2" i="4"/>
  <c r="J2" i="4"/>
  <c r="K4" i="1"/>
  <c r="K2" i="4"/>
  <c r="A2" i="4"/>
  <c r="J1" i="4"/>
  <c r="K1" i="4"/>
  <c r="B1" i="4"/>
  <c r="C1" i="4"/>
  <c r="D1" i="4"/>
  <c r="E1" i="4"/>
  <c r="F1" i="4"/>
  <c r="G1" i="4"/>
  <c r="H1" i="4"/>
  <c r="I1" i="4"/>
  <c r="A1" i="4"/>
  <c r="B3" i="3"/>
  <c r="B2" i="3"/>
  <c r="C2" i="3"/>
  <c r="D2" i="3"/>
  <c r="E2" i="3"/>
  <c r="F2" i="3"/>
  <c r="G2" i="3"/>
  <c r="H2" i="3"/>
  <c r="I2" i="3"/>
  <c r="J2" i="3"/>
  <c r="K3" i="1"/>
  <c r="K2" i="3"/>
  <c r="A2" i="3"/>
  <c r="B1" i="3"/>
  <c r="C1" i="3"/>
  <c r="D1" i="3"/>
  <c r="E1" i="3"/>
  <c r="F1" i="3"/>
  <c r="G1" i="3"/>
  <c r="H1" i="3"/>
  <c r="I1" i="3"/>
  <c r="J1" i="3"/>
  <c r="K1" i="3"/>
  <c r="A1" i="3"/>
  <c r="B3" i="2"/>
  <c r="C4" i="2"/>
  <c r="D4" i="2"/>
  <c r="E4" i="2"/>
  <c r="F4" i="2"/>
  <c r="G4" i="2"/>
  <c r="H4" i="2"/>
  <c r="I4" i="2"/>
  <c r="B4" i="2"/>
  <c r="A2" i="2"/>
  <c r="B15" i="1"/>
  <c r="C14" i="1"/>
  <c r="D14" i="1"/>
  <c r="E14" i="1"/>
  <c r="F14" i="1"/>
  <c r="G14" i="1"/>
  <c r="H14" i="1"/>
  <c r="B14" i="1"/>
  <c r="C13" i="1"/>
  <c r="D13" i="1"/>
  <c r="E13" i="1"/>
  <c r="F13" i="1"/>
  <c r="G13" i="1"/>
  <c r="H13" i="1"/>
  <c r="B13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J2" i="1"/>
  <c r="I12" i="1"/>
  <c r="B2" i="2"/>
  <c r="C2" i="2"/>
  <c r="D2" i="2"/>
  <c r="E2" i="2"/>
  <c r="F2" i="2"/>
  <c r="G2" i="2"/>
  <c r="H2" i="2"/>
  <c r="I2" i="2"/>
  <c r="J2" i="2"/>
  <c r="K2" i="1"/>
  <c r="K2" i="2"/>
  <c r="K10" i="1"/>
  <c r="K11" i="1"/>
  <c r="K9" i="1"/>
  <c r="K8" i="1"/>
  <c r="I2" i="1"/>
</calcChain>
</file>

<file path=xl/sharedStrings.xml><?xml version="1.0" encoding="utf-8"?>
<sst xmlns="http://schemas.openxmlformats.org/spreadsheetml/2006/main" count="75" uniqueCount="57">
  <si>
    <t>Zoe</t>
  </si>
  <si>
    <t>Andrew</t>
  </si>
  <si>
    <t>jeff</t>
  </si>
  <si>
    <t>Cynde</t>
  </si>
  <si>
    <t>Janet</t>
  </si>
  <si>
    <t>Ken</t>
  </si>
  <si>
    <t>Lisa</t>
  </si>
  <si>
    <t>Patrick</t>
  </si>
  <si>
    <t>Zack</t>
  </si>
  <si>
    <t>Jenne</t>
  </si>
  <si>
    <t>worksheet 1</t>
  </si>
  <si>
    <t>homewok 1</t>
  </si>
  <si>
    <t>quiz 1</t>
  </si>
  <si>
    <t>Names</t>
  </si>
  <si>
    <t xml:space="preserve"> Test 1</t>
  </si>
  <si>
    <t xml:space="preserve">Project </t>
  </si>
  <si>
    <t>Perticipation</t>
  </si>
  <si>
    <t>Class notes</t>
  </si>
  <si>
    <t>Total points</t>
  </si>
  <si>
    <t>final grade</t>
  </si>
  <si>
    <t>Grade Scale</t>
  </si>
  <si>
    <t>90-100 A</t>
  </si>
  <si>
    <t>80-90 B</t>
  </si>
  <si>
    <t>70-80 C</t>
  </si>
  <si>
    <t xml:space="preserve">60-70 D </t>
  </si>
  <si>
    <t xml:space="preserve">&lt;60 F </t>
  </si>
  <si>
    <t>worksheet worth 5 points</t>
  </si>
  <si>
    <t>homework worth 10 points</t>
  </si>
  <si>
    <t>quiz worh 15 points</t>
  </si>
  <si>
    <t xml:space="preserve">test 50 points </t>
  </si>
  <si>
    <t>Points possible</t>
  </si>
  <si>
    <t>Project 75 points</t>
  </si>
  <si>
    <t xml:space="preserve">Class notes </t>
  </si>
  <si>
    <t>Participation 20 points</t>
  </si>
  <si>
    <t>30 points</t>
  </si>
  <si>
    <t>Total possible points 205</t>
  </si>
  <si>
    <t xml:space="preserve">I referenced my friend sherri who then told me about lynda.com I also looked on youtube for videos and gooogled excel. </t>
  </si>
  <si>
    <t>I also referenced my other classes whom I am graphing also, phsyc 101 and specd 315</t>
  </si>
  <si>
    <t>I looked on the excel help window</t>
  </si>
  <si>
    <t>References</t>
  </si>
  <si>
    <t>YouTube has great videos .</t>
  </si>
  <si>
    <t>A</t>
  </si>
  <si>
    <t>B</t>
  </si>
  <si>
    <t>C</t>
  </si>
  <si>
    <t>D</t>
  </si>
  <si>
    <t>F</t>
  </si>
  <si>
    <t>percentage</t>
  </si>
  <si>
    <t>Assignment average</t>
  </si>
  <si>
    <t>Assignment average percent</t>
  </si>
  <si>
    <t>Total points possible</t>
  </si>
  <si>
    <t>Standard deviation</t>
  </si>
  <si>
    <t>Student Percent</t>
  </si>
  <si>
    <t>Points Possible</t>
  </si>
  <si>
    <t>Total Points Possible</t>
  </si>
  <si>
    <t>Student Percentage</t>
  </si>
  <si>
    <t>Total Points</t>
  </si>
  <si>
    <t>Grade References for caculating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</si>
</sst>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0" fontId="1" fillId="0" borderId="0" xfId="0" applyFont="1"/>
    <xf numFmtId="0" fontId="0" fillId="0" borderId="5" xfId="0" applyFill="1" applyBorder="1"/>
    <xf numFmtId="2" fontId="0" fillId="0" borderId="4" xfId="0" applyNumberFormat="1" applyBorder="1"/>
    <xf numFmtId="2" fontId="0" fillId="0" borderId="0" xfId="0" applyNumberFormat="1"/>
    <xf numFmtId="2" fontId="1" fillId="0" borderId="1" xfId="0" applyNumberFormat="1" applyFont="1" applyBorder="1"/>
    <xf numFmtId="1" fontId="0" fillId="0" borderId="0" xfId="0" applyNumberFormat="1"/>
    <xf numFmtId="0" fontId="1" fillId="0" borderId="2" xfId="0" applyFont="1" applyBorder="1"/>
    <xf numFmtId="0" fontId="1" fillId="0" borderId="2" xfId="0" applyFont="1" applyFill="1" applyBorder="1"/>
    <xf numFmtId="0" fontId="5" fillId="0" borderId="3" xfId="0" applyFont="1" applyBorder="1"/>
    <xf numFmtId="0" fontId="1" fillId="0" borderId="3" xfId="0" applyFont="1" applyBorder="1"/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Average vs class Average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Sheet1!$B$2:$B$11</c:f>
              <c:numCache>
                <c:formatCode>General</c:formatCode>
                <c:ptCount val="10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5.0</c:v>
                </c:pt>
                <c:pt idx="4">
                  <c:v>4.0</c:v>
                </c:pt>
                <c:pt idx="5">
                  <c:v>2.0</c:v>
                </c:pt>
                <c:pt idx="6">
                  <c:v>3.0</c:v>
                </c:pt>
                <c:pt idx="7">
                  <c:v>5.0</c:v>
                </c:pt>
                <c:pt idx="8">
                  <c:v>4.0</c:v>
                </c:pt>
                <c:pt idx="9">
                  <c:v>5.0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Sheet1!$C$2:$C$11</c:f>
              <c:numCache>
                <c:formatCode>General</c:formatCode>
                <c:ptCount val="10"/>
                <c:pt idx="0">
                  <c:v>9.0</c:v>
                </c:pt>
                <c:pt idx="1">
                  <c:v>10.0</c:v>
                </c:pt>
                <c:pt idx="2">
                  <c:v>5.0</c:v>
                </c:pt>
                <c:pt idx="3">
                  <c:v>7.0</c:v>
                </c:pt>
                <c:pt idx="4">
                  <c:v>8.0</c:v>
                </c:pt>
                <c:pt idx="5">
                  <c:v>9.0</c:v>
                </c:pt>
                <c:pt idx="6">
                  <c:v>6.0</c:v>
                </c:pt>
                <c:pt idx="7">
                  <c:v>4.0</c:v>
                </c:pt>
                <c:pt idx="8">
                  <c:v>9.0</c:v>
                </c:pt>
                <c:pt idx="9">
                  <c:v>10.0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Sheet1!$D$2:$D$11</c:f>
              <c:numCache>
                <c:formatCode>General</c:formatCode>
                <c:ptCount val="10"/>
                <c:pt idx="0">
                  <c:v>12.0</c:v>
                </c:pt>
                <c:pt idx="1">
                  <c:v>11.0</c:v>
                </c:pt>
                <c:pt idx="2">
                  <c:v>12.0</c:v>
                </c:pt>
                <c:pt idx="3">
                  <c:v>15.0</c:v>
                </c:pt>
                <c:pt idx="4">
                  <c:v>14.0</c:v>
                </c:pt>
                <c:pt idx="5">
                  <c:v>14.0</c:v>
                </c:pt>
                <c:pt idx="6">
                  <c:v>11.0</c:v>
                </c:pt>
                <c:pt idx="7">
                  <c:v>9.0</c:v>
                </c:pt>
                <c:pt idx="8">
                  <c:v>8.0</c:v>
                </c:pt>
                <c:pt idx="9">
                  <c:v>15.0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Sheet1!$E$2:$E$11</c:f>
              <c:numCache>
                <c:formatCode>General</c:formatCode>
                <c:ptCount val="10"/>
                <c:pt idx="0">
                  <c:v>44.0</c:v>
                </c:pt>
                <c:pt idx="1">
                  <c:v>45.0</c:v>
                </c:pt>
                <c:pt idx="2">
                  <c:v>44.0</c:v>
                </c:pt>
                <c:pt idx="3">
                  <c:v>43.0</c:v>
                </c:pt>
                <c:pt idx="4">
                  <c:v>39.0</c:v>
                </c:pt>
                <c:pt idx="5">
                  <c:v>41.0</c:v>
                </c:pt>
                <c:pt idx="6">
                  <c:v>48.0</c:v>
                </c:pt>
                <c:pt idx="7">
                  <c:v>49.0</c:v>
                </c:pt>
                <c:pt idx="8">
                  <c:v>50.0</c:v>
                </c:pt>
                <c:pt idx="9">
                  <c:v>50.0</c:v>
                </c:pt>
              </c:numCache>
            </c:numRef>
          </c:val>
          <c:smooth val="0"/>
        </c:ser>
        <c:ser>
          <c:idx val="4"/>
          <c:order val="4"/>
          <c:val>
            <c:numRef>
              <c:f>Sheet1!$F$2:$F$11</c:f>
              <c:numCache>
                <c:formatCode>General</c:formatCode>
                <c:ptCount val="10"/>
                <c:pt idx="0">
                  <c:v>75.0</c:v>
                </c:pt>
                <c:pt idx="1">
                  <c:v>70.0</c:v>
                </c:pt>
                <c:pt idx="2">
                  <c:v>75.0</c:v>
                </c:pt>
                <c:pt idx="3">
                  <c:v>75.0</c:v>
                </c:pt>
                <c:pt idx="4">
                  <c:v>75.0</c:v>
                </c:pt>
                <c:pt idx="5">
                  <c:v>75.0</c:v>
                </c:pt>
                <c:pt idx="6">
                  <c:v>75.0</c:v>
                </c:pt>
                <c:pt idx="7">
                  <c:v>70.0</c:v>
                </c:pt>
                <c:pt idx="8">
                  <c:v>70.0</c:v>
                </c:pt>
                <c:pt idx="9">
                  <c:v>75.0</c:v>
                </c:pt>
              </c:numCache>
            </c:numRef>
          </c:val>
          <c:smooth val="0"/>
        </c:ser>
        <c:ser>
          <c:idx val="5"/>
          <c:order val="5"/>
          <c:val>
            <c:numRef>
              <c:f>Sheet1!$G$2:$G$11</c:f>
              <c:numCache>
                <c:formatCode>General</c:formatCode>
                <c:ptCount val="10"/>
                <c:pt idx="0">
                  <c:v>30.0</c:v>
                </c:pt>
                <c:pt idx="1">
                  <c:v>30.0</c:v>
                </c:pt>
                <c:pt idx="2">
                  <c:v>30.0</c:v>
                </c:pt>
                <c:pt idx="3">
                  <c:v>30.0</c:v>
                </c:pt>
                <c:pt idx="4">
                  <c:v>30.0</c:v>
                </c:pt>
                <c:pt idx="5">
                  <c:v>30.0</c:v>
                </c:pt>
                <c:pt idx="6">
                  <c:v>30.0</c:v>
                </c:pt>
                <c:pt idx="7">
                  <c:v>30.0</c:v>
                </c:pt>
                <c:pt idx="8">
                  <c:v>30.0</c:v>
                </c:pt>
                <c:pt idx="9">
                  <c:v>30.0</c:v>
                </c:pt>
              </c:numCache>
            </c:numRef>
          </c:val>
          <c:smooth val="0"/>
        </c:ser>
        <c:ser>
          <c:idx val="6"/>
          <c:order val="6"/>
          <c:val>
            <c:numRef>
              <c:f>Sheet1!$H$2:$H$11</c:f>
              <c:numCache>
                <c:formatCode>General</c:formatCode>
                <c:ptCount val="10"/>
                <c:pt idx="0">
                  <c:v>20.0</c:v>
                </c:pt>
                <c:pt idx="1">
                  <c:v>20.0</c:v>
                </c:pt>
                <c:pt idx="2">
                  <c:v>20.0</c:v>
                </c:pt>
                <c:pt idx="3">
                  <c:v>20.0</c:v>
                </c:pt>
                <c:pt idx="4">
                  <c:v>20.0</c:v>
                </c:pt>
                <c:pt idx="5">
                  <c:v>15.0</c:v>
                </c:pt>
                <c:pt idx="6">
                  <c:v>20.0</c:v>
                </c:pt>
                <c:pt idx="7">
                  <c:v>20.0</c:v>
                </c:pt>
                <c:pt idx="8">
                  <c:v>11.0</c:v>
                </c:pt>
                <c:pt idx="9">
                  <c:v>20.0</c:v>
                </c:pt>
              </c:numCache>
            </c:numRef>
          </c:val>
          <c:smooth val="0"/>
        </c:ser>
        <c:ser>
          <c:idx val="7"/>
          <c:order val="7"/>
          <c:val>
            <c:numRef>
              <c:f>Sheet1!$I$2:$I$11</c:f>
              <c:numCache>
                <c:formatCode>General</c:formatCode>
                <c:ptCount val="10"/>
                <c:pt idx="0">
                  <c:v>195.0</c:v>
                </c:pt>
                <c:pt idx="1">
                  <c:v>190.0</c:v>
                </c:pt>
                <c:pt idx="2">
                  <c:v>189.0</c:v>
                </c:pt>
                <c:pt idx="3">
                  <c:v>195.0</c:v>
                </c:pt>
                <c:pt idx="4">
                  <c:v>190.0</c:v>
                </c:pt>
                <c:pt idx="5">
                  <c:v>186.0</c:v>
                </c:pt>
                <c:pt idx="6">
                  <c:v>193.0</c:v>
                </c:pt>
                <c:pt idx="7">
                  <c:v>187.0</c:v>
                </c:pt>
                <c:pt idx="8">
                  <c:v>182.0</c:v>
                </c:pt>
                <c:pt idx="9">
                  <c:v>205.0</c:v>
                </c:pt>
              </c:numCache>
            </c:numRef>
          </c:val>
          <c:smooth val="0"/>
        </c:ser>
        <c:ser>
          <c:idx val="8"/>
          <c:order val="8"/>
          <c:val>
            <c:numRef>
              <c:f>Sheet1!$J$2:$J$11</c:f>
              <c:numCache>
                <c:formatCode>0.00</c:formatCode>
                <c:ptCount val="10"/>
                <c:pt idx="0">
                  <c:v>95.1219512195122</c:v>
                </c:pt>
                <c:pt idx="1">
                  <c:v>92.6829268292683</c:v>
                </c:pt>
                <c:pt idx="2">
                  <c:v>92.19512195121951</c:v>
                </c:pt>
                <c:pt idx="3">
                  <c:v>95.1219512195122</c:v>
                </c:pt>
                <c:pt idx="4">
                  <c:v>92.6829268292683</c:v>
                </c:pt>
                <c:pt idx="5">
                  <c:v>90.73170731707317</c:v>
                </c:pt>
                <c:pt idx="6">
                  <c:v>94.14634146341463</c:v>
                </c:pt>
                <c:pt idx="7">
                  <c:v>91.21951219512195</c:v>
                </c:pt>
                <c:pt idx="8">
                  <c:v>88.78048780487805</c:v>
                </c:pt>
                <c:pt idx="9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345240"/>
        <c:axId val="-2112342424"/>
      </c:lineChart>
      <c:catAx>
        <c:axId val="-21123452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342424"/>
        <c:crosses val="autoZero"/>
        <c:auto val="1"/>
        <c:lblAlgn val="ctr"/>
        <c:lblOffset val="100"/>
        <c:noMultiLvlLbl val="0"/>
      </c:catAx>
      <c:valAx>
        <c:axId val="-2112342424"/>
        <c:scaling>
          <c:orientation val="minMax"/>
          <c:max val="10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345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Cynde!$A$3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Cynde!$B$1:$K$2</c:f>
              <c:multiLvlStrCache>
                <c:ptCount val="10"/>
                <c:lvl>
                  <c:pt idx="0">
                    <c:v>5</c:v>
                  </c:pt>
                  <c:pt idx="1">
                    <c:v>7</c:v>
                  </c:pt>
                  <c:pt idx="2">
                    <c:v>15</c:v>
                  </c:pt>
                  <c:pt idx="3">
                    <c:v>43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Cynde!$B$3:$K$3</c:f>
              <c:numCache>
                <c:formatCode>General</c:formatCode>
                <c:ptCount val="10"/>
                <c:pt idx="0" formatCode="0.00">
                  <c:v>95.1219512195122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Cynde!$A$4</c:f>
              <c:strCache>
                <c:ptCount val="1"/>
                <c:pt idx="0">
                  <c:v>Total Points Possible</c:v>
                </c:pt>
              </c:strCache>
            </c:strRef>
          </c:tx>
          <c:cat>
            <c:multiLvlStrRef>
              <c:f>Cynde!$B$1:$K$2</c:f>
              <c:multiLvlStrCache>
                <c:ptCount val="10"/>
                <c:lvl>
                  <c:pt idx="0">
                    <c:v>5</c:v>
                  </c:pt>
                  <c:pt idx="1">
                    <c:v>7</c:v>
                  </c:pt>
                  <c:pt idx="2">
                    <c:v>15</c:v>
                  </c:pt>
                  <c:pt idx="3">
                    <c:v>43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Cynde!$B$4:$K$4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046424"/>
        <c:axId val="-2112043448"/>
      </c:lineChart>
      <c:catAx>
        <c:axId val="-21120464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043448"/>
        <c:crosses val="autoZero"/>
        <c:auto val="1"/>
        <c:lblAlgn val="ctr"/>
        <c:lblOffset val="100"/>
        <c:noMultiLvlLbl val="0"/>
      </c:catAx>
      <c:valAx>
        <c:axId val="-2112043448"/>
        <c:scaling>
          <c:orientation val="minMax"/>
          <c:max val="100.0"/>
          <c:min val="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046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Cynde!$A$3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multiLvlStrRef>
              <c:f>Cynde!$B$1:$K$2</c:f>
              <c:multiLvlStrCache>
                <c:ptCount val="10"/>
                <c:lvl>
                  <c:pt idx="0">
                    <c:v>5</c:v>
                  </c:pt>
                  <c:pt idx="1">
                    <c:v>7</c:v>
                  </c:pt>
                  <c:pt idx="2">
                    <c:v>15</c:v>
                  </c:pt>
                  <c:pt idx="3">
                    <c:v>43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Cynde!$B$3:$K$3</c:f>
              <c:numCache>
                <c:formatCode>General</c:formatCode>
                <c:ptCount val="10"/>
                <c:pt idx="0" formatCode="0.00">
                  <c:v>95.1219512195122</c:v>
                </c:pt>
              </c:numCache>
            </c:numRef>
          </c:val>
        </c:ser>
        <c:ser>
          <c:idx val="1"/>
          <c:order val="1"/>
          <c:tx>
            <c:strRef>
              <c:f>Cynde!$A$4</c:f>
              <c:strCache>
                <c:ptCount val="1"/>
                <c:pt idx="0">
                  <c:v>Total Points Possible</c:v>
                </c:pt>
              </c:strCache>
            </c:strRef>
          </c:tx>
          <c:invertIfNegative val="0"/>
          <c:cat>
            <c:multiLvlStrRef>
              <c:f>Cynde!$B$1:$K$2</c:f>
              <c:multiLvlStrCache>
                <c:ptCount val="10"/>
                <c:lvl>
                  <c:pt idx="0">
                    <c:v>5</c:v>
                  </c:pt>
                  <c:pt idx="1">
                    <c:v>7</c:v>
                  </c:pt>
                  <c:pt idx="2">
                    <c:v>15</c:v>
                  </c:pt>
                  <c:pt idx="3">
                    <c:v>43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Cynde!$B$4:$K$4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2011304"/>
        <c:axId val="-2112008328"/>
      </c:barChart>
      <c:catAx>
        <c:axId val="-21120113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008328"/>
        <c:crosses val="autoZero"/>
        <c:auto val="1"/>
        <c:lblAlgn val="ctr"/>
        <c:lblOffset val="100"/>
        <c:noMultiLvlLbl val="0"/>
      </c:catAx>
      <c:valAx>
        <c:axId val="-21120083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011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Janet!$A$3</c:f>
              <c:strCache>
                <c:ptCount val="1"/>
                <c:pt idx="0">
                  <c:v>Student Percentage</c:v>
                </c:pt>
              </c:strCache>
            </c:strRef>
          </c:tx>
          <c:cat>
            <c:multiLvlStrRef>
              <c:f>Janet!$B$1:$K$2</c:f>
              <c:multiLvlStrCache>
                <c:ptCount val="10"/>
                <c:lvl>
                  <c:pt idx="0">
                    <c:v>4</c:v>
                  </c:pt>
                  <c:pt idx="1">
                    <c:v>8</c:v>
                  </c:pt>
                  <c:pt idx="2">
                    <c:v>14</c:v>
                  </c:pt>
                  <c:pt idx="3">
                    <c:v>39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190</c:v>
                  </c:pt>
                  <c:pt idx="8">
                    <c:v>92.68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Janet!$B$3:$K$3</c:f>
              <c:numCache>
                <c:formatCode>General</c:formatCode>
                <c:ptCount val="10"/>
                <c:pt idx="0" formatCode="0.00">
                  <c:v>92.6829268292683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Janet!$A$4</c:f>
              <c:strCache>
                <c:ptCount val="1"/>
                <c:pt idx="0">
                  <c:v>Total Points Possible</c:v>
                </c:pt>
              </c:strCache>
            </c:strRef>
          </c:tx>
          <c:cat>
            <c:multiLvlStrRef>
              <c:f>Janet!$B$1:$K$2</c:f>
              <c:multiLvlStrCache>
                <c:ptCount val="10"/>
                <c:lvl>
                  <c:pt idx="0">
                    <c:v>4</c:v>
                  </c:pt>
                  <c:pt idx="1">
                    <c:v>8</c:v>
                  </c:pt>
                  <c:pt idx="2">
                    <c:v>14</c:v>
                  </c:pt>
                  <c:pt idx="3">
                    <c:v>39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190</c:v>
                  </c:pt>
                  <c:pt idx="8">
                    <c:v>92.68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Janet!$B$4:$K$4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588248"/>
        <c:axId val="2124824648"/>
      </c:lineChart>
      <c:catAx>
        <c:axId val="-2130588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824648"/>
        <c:crosses val="autoZero"/>
        <c:auto val="1"/>
        <c:lblAlgn val="ctr"/>
        <c:lblOffset val="100"/>
        <c:noMultiLvlLbl val="0"/>
      </c:catAx>
      <c:valAx>
        <c:axId val="2124824648"/>
        <c:scaling>
          <c:orientation val="minMax"/>
          <c:max val="100.0"/>
          <c:min val="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3058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Janet!$A$1:$K$2</c:f>
              <c:multiLvlStrCache>
                <c:ptCount val="11"/>
                <c:lvl>
                  <c:pt idx="0">
                    <c:v>Janet</c:v>
                  </c:pt>
                  <c:pt idx="1">
                    <c:v>4</c:v>
                  </c:pt>
                  <c:pt idx="2">
                    <c:v>8</c:v>
                  </c:pt>
                  <c:pt idx="3">
                    <c:v>14</c:v>
                  </c:pt>
                  <c:pt idx="4">
                    <c:v>39</c:v>
                  </c:pt>
                  <c:pt idx="5">
                    <c:v>75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Janet!$A$3:$K$3</c:f>
              <c:numCache>
                <c:formatCode>0.00</c:formatCode>
                <c:ptCount val="11"/>
                <c:pt idx="0" formatCode="General">
                  <c:v>0.0</c:v>
                </c:pt>
                <c:pt idx="1">
                  <c:v>92.6829268292683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Janet!$A$1:$K$2</c:f>
              <c:multiLvlStrCache>
                <c:ptCount val="11"/>
                <c:lvl>
                  <c:pt idx="0">
                    <c:v>Janet</c:v>
                  </c:pt>
                  <c:pt idx="1">
                    <c:v>4</c:v>
                  </c:pt>
                  <c:pt idx="2">
                    <c:v>8</c:v>
                  </c:pt>
                  <c:pt idx="3">
                    <c:v>14</c:v>
                  </c:pt>
                  <c:pt idx="4">
                    <c:v>39</c:v>
                  </c:pt>
                  <c:pt idx="5">
                    <c:v>75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Janet!$A$4:$K$4</c:f>
              <c:numCache>
                <c:formatCode>General</c:formatCode>
                <c:ptCount val="11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50.0</c:v>
                </c:pt>
                <c:pt idx="5">
                  <c:v>75.0</c:v>
                </c:pt>
                <c:pt idx="6">
                  <c:v>30.0</c:v>
                </c:pt>
                <c:pt idx="7">
                  <c:v>20.0</c:v>
                </c:pt>
                <c:pt idx="8">
                  <c:v>205.0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Janet!$A$1:$K$2</c:f>
              <c:multiLvlStrCache>
                <c:ptCount val="11"/>
                <c:lvl>
                  <c:pt idx="0">
                    <c:v>Janet</c:v>
                  </c:pt>
                  <c:pt idx="1">
                    <c:v>4</c:v>
                  </c:pt>
                  <c:pt idx="2">
                    <c:v>8</c:v>
                  </c:pt>
                  <c:pt idx="3">
                    <c:v>14</c:v>
                  </c:pt>
                  <c:pt idx="4">
                    <c:v>39</c:v>
                  </c:pt>
                  <c:pt idx="5">
                    <c:v>75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Janet!$A$5:$K$5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3274632"/>
        <c:axId val="-2113271656"/>
      </c:barChart>
      <c:catAx>
        <c:axId val="-2113274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271656"/>
        <c:crosses val="autoZero"/>
        <c:auto val="1"/>
        <c:lblAlgn val="ctr"/>
        <c:lblOffset val="100"/>
        <c:noMultiLvlLbl val="0"/>
      </c:catAx>
      <c:valAx>
        <c:axId val="-2113271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3274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Ken!$A$3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Ken!$B$1:$K$2</c:f>
              <c:multiLvlStrCache>
                <c:ptCount val="10"/>
                <c:lvl>
                  <c:pt idx="0">
                    <c:v>2</c:v>
                  </c:pt>
                  <c:pt idx="1">
                    <c:v>9</c:v>
                  </c:pt>
                  <c:pt idx="2">
                    <c:v>14</c:v>
                  </c:pt>
                  <c:pt idx="3">
                    <c:v>41</c:v>
                  </c:pt>
                  <c:pt idx="4">
                    <c:v>75</c:v>
                  </c:pt>
                  <c:pt idx="5">
                    <c:v>30</c:v>
                  </c:pt>
                  <c:pt idx="6">
                    <c:v>15</c:v>
                  </c:pt>
                  <c:pt idx="7">
                    <c:v>186</c:v>
                  </c:pt>
                  <c:pt idx="8">
                    <c:v>90.73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Ken!$B$3:$K$3</c:f>
              <c:numCache>
                <c:formatCode>General</c:formatCode>
                <c:ptCount val="10"/>
                <c:pt idx="0" formatCode="0.00">
                  <c:v>90.73170731707317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Ken!$A$4</c:f>
              <c:strCache>
                <c:ptCount val="1"/>
                <c:pt idx="0">
                  <c:v>Total Points</c:v>
                </c:pt>
              </c:strCache>
            </c:strRef>
          </c:tx>
          <c:cat>
            <c:multiLvlStrRef>
              <c:f>Ken!$B$1:$K$2</c:f>
              <c:multiLvlStrCache>
                <c:ptCount val="10"/>
                <c:lvl>
                  <c:pt idx="0">
                    <c:v>2</c:v>
                  </c:pt>
                  <c:pt idx="1">
                    <c:v>9</c:v>
                  </c:pt>
                  <c:pt idx="2">
                    <c:v>14</c:v>
                  </c:pt>
                  <c:pt idx="3">
                    <c:v>41</c:v>
                  </c:pt>
                  <c:pt idx="4">
                    <c:v>75</c:v>
                  </c:pt>
                  <c:pt idx="5">
                    <c:v>30</c:v>
                  </c:pt>
                  <c:pt idx="6">
                    <c:v>15</c:v>
                  </c:pt>
                  <c:pt idx="7">
                    <c:v>186</c:v>
                  </c:pt>
                  <c:pt idx="8">
                    <c:v>90.73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Ken!$B$4:$K$4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224216"/>
        <c:axId val="-2113221240"/>
      </c:lineChart>
      <c:catAx>
        <c:axId val="-21132242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221240"/>
        <c:crosses val="autoZero"/>
        <c:auto val="1"/>
        <c:lblAlgn val="ctr"/>
        <c:lblOffset val="100"/>
        <c:noMultiLvlLbl val="0"/>
      </c:catAx>
      <c:valAx>
        <c:axId val="-2113221240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3224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Ken!$A$1:$K$2</c:f>
              <c:multiLvlStrCache>
                <c:ptCount val="11"/>
                <c:lvl>
                  <c:pt idx="0">
                    <c:v>Ken</c:v>
                  </c:pt>
                  <c:pt idx="1">
                    <c:v>2</c:v>
                  </c:pt>
                  <c:pt idx="2">
                    <c:v>9</c:v>
                  </c:pt>
                  <c:pt idx="3">
                    <c:v>14</c:v>
                  </c:pt>
                  <c:pt idx="4">
                    <c:v>41</c:v>
                  </c:pt>
                  <c:pt idx="5">
                    <c:v>75</c:v>
                  </c:pt>
                  <c:pt idx="6">
                    <c:v>30</c:v>
                  </c:pt>
                  <c:pt idx="7">
                    <c:v>15</c:v>
                  </c:pt>
                  <c:pt idx="8">
                    <c:v>186</c:v>
                  </c:pt>
                  <c:pt idx="9">
                    <c:v>90.73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Ken!$A$3:$K$3</c:f>
              <c:numCache>
                <c:formatCode>0.00</c:formatCode>
                <c:ptCount val="11"/>
                <c:pt idx="0" formatCode="General">
                  <c:v>0.0</c:v>
                </c:pt>
                <c:pt idx="1">
                  <c:v>90.73170731707317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Ken!$A$1:$K$2</c:f>
              <c:multiLvlStrCache>
                <c:ptCount val="11"/>
                <c:lvl>
                  <c:pt idx="0">
                    <c:v>Ken</c:v>
                  </c:pt>
                  <c:pt idx="1">
                    <c:v>2</c:v>
                  </c:pt>
                  <c:pt idx="2">
                    <c:v>9</c:v>
                  </c:pt>
                  <c:pt idx="3">
                    <c:v>14</c:v>
                  </c:pt>
                  <c:pt idx="4">
                    <c:v>41</c:v>
                  </c:pt>
                  <c:pt idx="5">
                    <c:v>75</c:v>
                  </c:pt>
                  <c:pt idx="6">
                    <c:v>30</c:v>
                  </c:pt>
                  <c:pt idx="7">
                    <c:v>15</c:v>
                  </c:pt>
                  <c:pt idx="8">
                    <c:v>186</c:v>
                  </c:pt>
                  <c:pt idx="9">
                    <c:v>90.73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Ken!$A$4:$K$4</c:f>
              <c:numCache>
                <c:formatCode>General</c:formatCode>
                <c:ptCount val="11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50.0</c:v>
                </c:pt>
                <c:pt idx="5">
                  <c:v>75.0</c:v>
                </c:pt>
                <c:pt idx="6">
                  <c:v>30.0</c:v>
                </c:pt>
                <c:pt idx="7">
                  <c:v>20.0</c:v>
                </c:pt>
                <c:pt idx="8">
                  <c:v>205.0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Ken!$A$1:$K$2</c:f>
              <c:multiLvlStrCache>
                <c:ptCount val="11"/>
                <c:lvl>
                  <c:pt idx="0">
                    <c:v>Ken</c:v>
                  </c:pt>
                  <c:pt idx="1">
                    <c:v>2</c:v>
                  </c:pt>
                  <c:pt idx="2">
                    <c:v>9</c:v>
                  </c:pt>
                  <c:pt idx="3">
                    <c:v>14</c:v>
                  </c:pt>
                  <c:pt idx="4">
                    <c:v>41</c:v>
                  </c:pt>
                  <c:pt idx="5">
                    <c:v>75</c:v>
                  </c:pt>
                  <c:pt idx="6">
                    <c:v>30</c:v>
                  </c:pt>
                  <c:pt idx="7">
                    <c:v>15</c:v>
                  </c:pt>
                  <c:pt idx="8">
                    <c:v>186</c:v>
                  </c:pt>
                  <c:pt idx="9">
                    <c:v>90.73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Ken!$A$5:$K$5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184296"/>
        <c:axId val="-2113181320"/>
      </c:barChart>
      <c:catAx>
        <c:axId val="-21131842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181320"/>
        <c:crosses val="autoZero"/>
        <c:auto val="1"/>
        <c:lblAlgn val="ctr"/>
        <c:lblOffset val="100"/>
        <c:noMultiLvlLbl val="0"/>
      </c:catAx>
      <c:valAx>
        <c:axId val="-2113181320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3184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Lisa!$A$3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Lisa!$B$1:$K$2</c:f>
              <c:multiLvlStrCache>
                <c:ptCount val="10"/>
                <c:lvl>
                  <c:pt idx="0">
                    <c:v>3</c:v>
                  </c:pt>
                  <c:pt idx="1">
                    <c:v>6</c:v>
                  </c:pt>
                  <c:pt idx="2">
                    <c:v>11</c:v>
                  </c:pt>
                  <c:pt idx="3">
                    <c:v>48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193</c:v>
                  </c:pt>
                  <c:pt idx="8">
                    <c:v>94.15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Lisa!$B$3:$K$3</c:f>
              <c:numCache>
                <c:formatCode>General</c:formatCode>
                <c:ptCount val="10"/>
                <c:pt idx="0" formatCode="0.00">
                  <c:v>94.14634146341463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Lisa!$A$4</c:f>
              <c:strCache>
                <c:ptCount val="1"/>
                <c:pt idx="0">
                  <c:v>Total Points</c:v>
                </c:pt>
              </c:strCache>
            </c:strRef>
          </c:tx>
          <c:cat>
            <c:multiLvlStrRef>
              <c:f>Lisa!$B$1:$K$2</c:f>
              <c:multiLvlStrCache>
                <c:ptCount val="10"/>
                <c:lvl>
                  <c:pt idx="0">
                    <c:v>3</c:v>
                  </c:pt>
                  <c:pt idx="1">
                    <c:v>6</c:v>
                  </c:pt>
                  <c:pt idx="2">
                    <c:v>11</c:v>
                  </c:pt>
                  <c:pt idx="3">
                    <c:v>48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193</c:v>
                  </c:pt>
                  <c:pt idx="8">
                    <c:v>94.15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Lisa!$B$4:$K$4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67272"/>
        <c:axId val="2078370776"/>
      </c:lineChart>
      <c:catAx>
        <c:axId val="2078467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70776"/>
        <c:crosses val="autoZero"/>
        <c:auto val="1"/>
        <c:lblAlgn val="ctr"/>
        <c:lblOffset val="100"/>
        <c:noMultiLvlLbl val="0"/>
      </c:catAx>
      <c:valAx>
        <c:axId val="2078370776"/>
        <c:scaling>
          <c:orientation val="minMax"/>
          <c:max val="100.0"/>
          <c:min val="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78467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Lisa!$A$3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multiLvlStrRef>
              <c:f>Lisa!$B$1:$K$2</c:f>
              <c:multiLvlStrCache>
                <c:ptCount val="10"/>
                <c:lvl>
                  <c:pt idx="0">
                    <c:v>3</c:v>
                  </c:pt>
                  <c:pt idx="1">
                    <c:v>6</c:v>
                  </c:pt>
                  <c:pt idx="2">
                    <c:v>11</c:v>
                  </c:pt>
                  <c:pt idx="3">
                    <c:v>48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193</c:v>
                  </c:pt>
                  <c:pt idx="8">
                    <c:v>94.15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Lisa!$B$3:$K$3</c:f>
              <c:numCache>
                <c:formatCode>General</c:formatCode>
                <c:ptCount val="10"/>
                <c:pt idx="0" formatCode="0.00">
                  <c:v>94.14634146341463</c:v>
                </c:pt>
              </c:numCache>
            </c:numRef>
          </c:val>
        </c:ser>
        <c:ser>
          <c:idx val="1"/>
          <c:order val="1"/>
          <c:tx>
            <c:strRef>
              <c:f>Lisa!$A$4</c:f>
              <c:strCache>
                <c:ptCount val="1"/>
                <c:pt idx="0">
                  <c:v>Total Points</c:v>
                </c:pt>
              </c:strCache>
            </c:strRef>
          </c:tx>
          <c:invertIfNegative val="0"/>
          <c:cat>
            <c:multiLvlStrRef>
              <c:f>Lisa!$B$1:$K$2</c:f>
              <c:multiLvlStrCache>
                <c:ptCount val="10"/>
                <c:lvl>
                  <c:pt idx="0">
                    <c:v>3</c:v>
                  </c:pt>
                  <c:pt idx="1">
                    <c:v>6</c:v>
                  </c:pt>
                  <c:pt idx="2">
                    <c:v>11</c:v>
                  </c:pt>
                  <c:pt idx="3">
                    <c:v>48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193</c:v>
                  </c:pt>
                  <c:pt idx="8">
                    <c:v>94.15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Lisa!$B$4:$K$4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129479576"/>
        <c:axId val="-2129476600"/>
        <c:axId val="0"/>
      </c:bar3DChart>
      <c:catAx>
        <c:axId val="-21294795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9476600"/>
        <c:crosses val="autoZero"/>
        <c:auto val="1"/>
        <c:lblAlgn val="ctr"/>
        <c:lblOffset val="100"/>
        <c:noMultiLvlLbl val="0"/>
      </c:catAx>
      <c:valAx>
        <c:axId val="-21294766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29479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Patrick!$A$3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Patrick!$B$1:$K$2</c:f>
              <c:multiLvlStrCache>
                <c:ptCount val="10"/>
                <c:lvl>
                  <c:pt idx="0">
                    <c:v>5</c:v>
                  </c:pt>
                  <c:pt idx="1">
                    <c:v>4</c:v>
                  </c:pt>
                  <c:pt idx="2">
                    <c:v>9</c:v>
                  </c:pt>
                  <c:pt idx="3">
                    <c:v>49</c:v>
                  </c:pt>
                  <c:pt idx="4">
                    <c:v>70</c:v>
                  </c:pt>
                  <c:pt idx="5">
                    <c:v>30</c:v>
                  </c:pt>
                  <c:pt idx="6">
                    <c:v>20</c:v>
                  </c:pt>
                  <c:pt idx="7">
                    <c:v>187</c:v>
                  </c:pt>
                  <c:pt idx="8">
                    <c:v>91.22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Patrick!$B$3:$K$3</c:f>
              <c:numCache>
                <c:formatCode>General</c:formatCode>
                <c:ptCount val="10"/>
                <c:pt idx="0" formatCode="0.00">
                  <c:v>91.21951219512195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Patrick!$A$4</c:f>
              <c:strCache>
                <c:ptCount val="1"/>
                <c:pt idx="0">
                  <c:v>Total Points</c:v>
                </c:pt>
              </c:strCache>
            </c:strRef>
          </c:tx>
          <c:cat>
            <c:multiLvlStrRef>
              <c:f>Patrick!$B$1:$K$2</c:f>
              <c:multiLvlStrCache>
                <c:ptCount val="10"/>
                <c:lvl>
                  <c:pt idx="0">
                    <c:v>5</c:v>
                  </c:pt>
                  <c:pt idx="1">
                    <c:v>4</c:v>
                  </c:pt>
                  <c:pt idx="2">
                    <c:v>9</c:v>
                  </c:pt>
                  <c:pt idx="3">
                    <c:v>49</c:v>
                  </c:pt>
                  <c:pt idx="4">
                    <c:v>70</c:v>
                  </c:pt>
                  <c:pt idx="5">
                    <c:v>30</c:v>
                  </c:pt>
                  <c:pt idx="6">
                    <c:v>20</c:v>
                  </c:pt>
                  <c:pt idx="7">
                    <c:v>187</c:v>
                  </c:pt>
                  <c:pt idx="8">
                    <c:v>91.22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Patrick!$B$4:$K$4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138984"/>
        <c:axId val="-2113136008"/>
      </c:lineChart>
      <c:catAx>
        <c:axId val="-21131389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136008"/>
        <c:crosses val="autoZero"/>
        <c:auto val="1"/>
        <c:lblAlgn val="ctr"/>
        <c:lblOffset val="100"/>
        <c:noMultiLvlLbl val="0"/>
      </c:catAx>
      <c:valAx>
        <c:axId val="-2113136008"/>
        <c:scaling>
          <c:orientation val="minMax"/>
          <c:max val="100.0"/>
          <c:min val="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3138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Patrick!$A$1:$K$2</c:f>
              <c:multiLvlStrCache>
                <c:ptCount val="11"/>
                <c:lvl>
                  <c:pt idx="0">
                    <c:v>Patrick</c:v>
                  </c:pt>
                  <c:pt idx="1">
                    <c:v>5</c:v>
                  </c:pt>
                  <c:pt idx="2">
                    <c:v>4</c:v>
                  </c:pt>
                  <c:pt idx="3">
                    <c:v>9</c:v>
                  </c:pt>
                  <c:pt idx="4">
                    <c:v>49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187</c:v>
                  </c:pt>
                  <c:pt idx="9">
                    <c:v>91.22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Patrick!$A$3:$K$3</c:f>
              <c:numCache>
                <c:formatCode>0.00</c:formatCode>
                <c:ptCount val="11"/>
                <c:pt idx="0" formatCode="General">
                  <c:v>0.0</c:v>
                </c:pt>
                <c:pt idx="1">
                  <c:v>91.21951219512195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Patrick!$A$1:$K$2</c:f>
              <c:multiLvlStrCache>
                <c:ptCount val="11"/>
                <c:lvl>
                  <c:pt idx="0">
                    <c:v>Patrick</c:v>
                  </c:pt>
                  <c:pt idx="1">
                    <c:v>5</c:v>
                  </c:pt>
                  <c:pt idx="2">
                    <c:v>4</c:v>
                  </c:pt>
                  <c:pt idx="3">
                    <c:v>9</c:v>
                  </c:pt>
                  <c:pt idx="4">
                    <c:v>49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187</c:v>
                  </c:pt>
                  <c:pt idx="9">
                    <c:v>91.22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Patrick!$A$4:$K$4</c:f>
              <c:numCache>
                <c:formatCode>General</c:formatCode>
                <c:ptCount val="11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50.0</c:v>
                </c:pt>
                <c:pt idx="5">
                  <c:v>75.0</c:v>
                </c:pt>
                <c:pt idx="6">
                  <c:v>30.0</c:v>
                </c:pt>
                <c:pt idx="7">
                  <c:v>20.0</c:v>
                </c:pt>
                <c:pt idx="8">
                  <c:v>205.0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Patrick!$A$1:$K$2</c:f>
              <c:multiLvlStrCache>
                <c:ptCount val="11"/>
                <c:lvl>
                  <c:pt idx="0">
                    <c:v>Patrick</c:v>
                  </c:pt>
                  <c:pt idx="1">
                    <c:v>5</c:v>
                  </c:pt>
                  <c:pt idx="2">
                    <c:v>4</c:v>
                  </c:pt>
                  <c:pt idx="3">
                    <c:v>9</c:v>
                  </c:pt>
                  <c:pt idx="4">
                    <c:v>49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187</c:v>
                  </c:pt>
                  <c:pt idx="9">
                    <c:v>91.22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Patrick!$A$5:$K$5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113099608"/>
        <c:axId val="-2113096632"/>
        <c:axId val="0"/>
      </c:bar3DChart>
      <c:catAx>
        <c:axId val="-21130996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096632"/>
        <c:crosses val="autoZero"/>
        <c:auto val="1"/>
        <c:lblAlgn val="ctr"/>
        <c:lblOffset val="100"/>
        <c:noMultiLvlLbl val="0"/>
      </c:catAx>
      <c:valAx>
        <c:axId val="-2113096632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3099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Averages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worksheet 1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Sheet1!$B$2:$B$11</c:f>
              <c:numCache>
                <c:formatCode>General</c:formatCode>
                <c:ptCount val="10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5.0</c:v>
                </c:pt>
                <c:pt idx="4">
                  <c:v>4.0</c:v>
                </c:pt>
                <c:pt idx="5">
                  <c:v>2.0</c:v>
                </c:pt>
                <c:pt idx="6">
                  <c:v>3.0</c:v>
                </c:pt>
                <c:pt idx="7">
                  <c:v>5.0</c:v>
                </c:pt>
                <c:pt idx="8">
                  <c:v>4.0</c:v>
                </c:pt>
                <c:pt idx="9">
                  <c:v>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homewok 1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Sheet1!$C$2:$C$11</c:f>
              <c:numCache>
                <c:formatCode>General</c:formatCode>
                <c:ptCount val="10"/>
                <c:pt idx="0">
                  <c:v>9.0</c:v>
                </c:pt>
                <c:pt idx="1">
                  <c:v>10.0</c:v>
                </c:pt>
                <c:pt idx="2">
                  <c:v>5.0</c:v>
                </c:pt>
                <c:pt idx="3">
                  <c:v>7.0</c:v>
                </c:pt>
                <c:pt idx="4">
                  <c:v>8.0</c:v>
                </c:pt>
                <c:pt idx="5">
                  <c:v>9.0</c:v>
                </c:pt>
                <c:pt idx="6">
                  <c:v>6.0</c:v>
                </c:pt>
                <c:pt idx="7">
                  <c:v>4.0</c:v>
                </c:pt>
                <c:pt idx="8">
                  <c:v>9.0</c:v>
                </c:pt>
                <c:pt idx="9">
                  <c:v>10.0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quiz 1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Sheet1!$D$2:$D$11</c:f>
              <c:numCache>
                <c:formatCode>General</c:formatCode>
                <c:ptCount val="10"/>
                <c:pt idx="0">
                  <c:v>12.0</c:v>
                </c:pt>
                <c:pt idx="1">
                  <c:v>11.0</c:v>
                </c:pt>
                <c:pt idx="2">
                  <c:v>12.0</c:v>
                </c:pt>
                <c:pt idx="3">
                  <c:v>15.0</c:v>
                </c:pt>
                <c:pt idx="4">
                  <c:v>14.0</c:v>
                </c:pt>
                <c:pt idx="5">
                  <c:v>14.0</c:v>
                </c:pt>
                <c:pt idx="6">
                  <c:v>11.0</c:v>
                </c:pt>
                <c:pt idx="7">
                  <c:v>9.0</c:v>
                </c:pt>
                <c:pt idx="8">
                  <c:v>8.0</c:v>
                </c:pt>
                <c:pt idx="9">
                  <c:v>15.0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 Test 1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Sheet1!$E$2:$E$11</c:f>
              <c:numCache>
                <c:formatCode>General</c:formatCode>
                <c:ptCount val="10"/>
                <c:pt idx="0">
                  <c:v>44.0</c:v>
                </c:pt>
                <c:pt idx="1">
                  <c:v>45.0</c:v>
                </c:pt>
                <c:pt idx="2">
                  <c:v>44.0</c:v>
                </c:pt>
                <c:pt idx="3">
                  <c:v>43.0</c:v>
                </c:pt>
                <c:pt idx="4">
                  <c:v>39.0</c:v>
                </c:pt>
                <c:pt idx="5">
                  <c:v>41.0</c:v>
                </c:pt>
                <c:pt idx="6">
                  <c:v>48.0</c:v>
                </c:pt>
                <c:pt idx="7">
                  <c:v>49.0</c:v>
                </c:pt>
                <c:pt idx="8">
                  <c:v>50.0</c:v>
                </c:pt>
                <c:pt idx="9">
                  <c:v>50.0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Project 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Sheet1!$F$2:$F$11</c:f>
              <c:numCache>
                <c:formatCode>General</c:formatCode>
                <c:ptCount val="10"/>
                <c:pt idx="0">
                  <c:v>75.0</c:v>
                </c:pt>
                <c:pt idx="1">
                  <c:v>70.0</c:v>
                </c:pt>
                <c:pt idx="2">
                  <c:v>75.0</c:v>
                </c:pt>
                <c:pt idx="3">
                  <c:v>75.0</c:v>
                </c:pt>
                <c:pt idx="4">
                  <c:v>75.0</c:v>
                </c:pt>
                <c:pt idx="5">
                  <c:v>75.0</c:v>
                </c:pt>
                <c:pt idx="6">
                  <c:v>75.0</c:v>
                </c:pt>
                <c:pt idx="7">
                  <c:v>70.0</c:v>
                </c:pt>
                <c:pt idx="8">
                  <c:v>70.0</c:v>
                </c:pt>
                <c:pt idx="9">
                  <c:v>75.0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Class notes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Sheet1!$G$2:$G$11</c:f>
              <c:numCache>
                <c:formatCode>General</c:formatCode>
                <c:ptCount val="10"/>
                <c:pt idx="0">
                  <c:v>30.0</c:v>
                </c:pt>
                <c:pt idx="1">
                  <c:v>30.0</c:v>
                </c:pt>
                <c:pt idx="2">
                  <c:v>30.0</c:v>
                </c:pt>
                <c:pt idx="3">
                  <c:v>30.0</c:v>
                </c:pt>
                <c:pt idx="4">
                  <c:v>30.0</c:v>
                </c:pt>
                <c:pt idx="5">
                  <c:v>30.0</c:v>
                </c:pt>
                <c:pt idx="6">
                  <c:v>30.0</c:v>
                </c:pt>
                <c:pt idx="7">
                  <c:v>30.0</c:v>
                </c:pt>
                <c:pt idx="8">
                  <c:v>30.0</c:v>
                </c:pt>
                <c:pt idx="9">
                  <c:v>30.0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Perticipation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Sheet1!$H$2:$H$11</c:f>
              <c:numCache>
                <c:formatCode>General</c:formatCode>
                <c:ptCount val="10"/>
                <c:pt idx="0">
                  <c:v>20.0</c:v>
                </c:pt>
                <c:pt idx="1">
                  <c:v>20.0</c:v>
                </c:pt>
                <c:pt idx="2">
                  <c:v>20.0</c:v>
                </c:pt>
                <c:pt idx="3">
                  <c:v>20.0</c:v>
                </c:pt>
                <c:pt idx="4">
                  <c:v>20.0</c:v>
                </c:pt>
                <c:pt idx="5">
                  <c:v>15.0</c:v>
                </c:pt>
                <c:pt idx="6">
                  <c:v>20.0</c:v>
                </c:pt>
                <c:pt idx="7">
                  <c:v>20.0</c:v>
                </c:pt>
                <c:pt idx="8">
                  <c:v>11.0</c:v>
                </c:pt>
                <c:pt idx="9">
                  <c:v>20.0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Total points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Sheet1!$I$2:$I$11</c:f>
              <c:numCache>
                <c:formatCode>General</c:formatCode>
                <c:ptCount val="10"/>
                <c:pt idx="0">
                  <c:v>195.0</c:v>
                </c:pt>
                <c:pt idx="1">
                  <c:v>190.0</c:v>
                </c:pt>
                <c:pt idx="2">
                  <c:v>189.0</c:v>
                </c:pt>
                <c:pt idx="3">
                  <c:v>195.0</c:v>
                </c:pt>
                <c:pt idx="4">
                  <c:v>190.0</c:v>
                </c:pt>
                <c:pt idx="5">
                  <c:v>186.0</c:v>
                </c:pt>
                <c:pt idx="6">
                  <c:v>193.0</c:v>
                </c:pt>
                <c:pt idx="7">
                  <c:v>187.0</c:v>
                </c:pt>
                <c:pt idx="8">
                  <c:v>182.0</c:v>
                </c:pt>
                <c:pt idx="9">
                  <c:v>205.0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percentage</c:v>
                </c:pt>
              </c:strCache>
            </c:strRef>
          </c:tx>
          <c:cat>
            <c:strRef>
              <c:f>Sheet1!$A$2:$A$11</c:f>
              <c:strCache>
                <c:ptCount val="10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</c:strCache>
            </c:strRef>
          </c:cat>
          <c:val>
            <c:numRef>
              <c:f>Sheet1!$J$2:$J$11</c:f>
              <c:numCache>
                <c:formatCode>0.00</c:formatCode>
                <c:ptCount val="10"/>
                <c:pt idx="0">
                  <c:v>95.1219512195122</c:v>
                </c:pt>
                <c:pt idx="1">
                  <c:v>92.6829268292683</c:v>
                </c:pt>
                <c:pt idx="2">
                  <c:v>92.19512195121951</c:v>
                </c:pt>
                <c:pt idx="3">
                  <c:v>95.1219512195122</c:v>
                </c:pt>
                <c:pt idx="4">
                  <c:v>92.6829268292683</c:v>
                </c:pt>
                <c:pt idx="5">
                  <c:v>90.73170731707317</c:v>
                </c:pt>
                <c:pt idx="6">
                  <c:v>94.14634146341463</c:v>
                </c:pt>
                <c:pt idx="7">
                  <c:v>91.21951219512195</c:v>
                </c:pt>
                <c:pt idx="8">
                  <c:v>88.78048780487805</c:v>
                </c:pt>
                <c:pt idx="9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197336"/>
        <c:axId val="-2112194424"/>
      </c:lineChart>
      <c:catAx>
        <c:axId val="-21121973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94424"/>
        <c:crosses val="autoZero"/>
        <c:auto val="1"/>
        <c:lblAlgn val="ctr"/>
        <c:lblOffset val="100"/>
        <c:noMultiLvlLbl val="0"/>
      </c:catAx>
      <c:valAx>
        <c:axId val="-2112194424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1973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Zack!$A$3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Zack!$B$1:$K$2</c:f>
              <c:multiLvlStrCache>
                <c:ptCount val="10"/>
                <c:lvl>
                  <c:pt idx="0">
                    <c:v>4</c:v>
                  </c:pt>
                  <c:pt idx="1">
                    <c:v>9</c:v>
                  </c:pt>
                  <c:pt idx="2">
                    <c:v>8</c:v>
                  </c:pt>
                  <c:pt idx="3">
                    <c:v>50</c:v>
                  </c:pt>
                  <c:pt idx="4">
                    <c:v>70</c:v>
                  </c:pt>
                  <c:pt idx="5">
                    <c:v>30</c:v>
                  </c:pt>
                  <c:pt idx="6">
                    <c:v>11</c:v>
                  </c:pt>
                  <c:pt idx="7">
                    <c:v>182</c:v>
                  </c:pt>
                  <c:pt idx="8">
                    <c:v>88.78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Zack!$B$3:$K$3</c:f>
              <c:numCache>
                <c:formatCode>General</c:formatCode>
                <c:ptCount val="10"/>
                <c:pt idx="0" formatCode="0.00">
                  <c:v>88.78048780487805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Zack!$A$4</c:f>
              <c:strCache>
                <c:ptCount val="1"/>
                <c:pt idx="0">
                  <c:v>Total Points</c:v>
                </c:pt>
              </c:strCache>
            </c:strRef>
          </c:tx>
          <c:cat>
            <c:multiLvlStrRef>
              <c:f>Zack!$B$1:$K$2</c:f>
              <c:multiLvlStrCache>
                <c:ptCount val="10"/>
                <c:lvl>
                  <c:pt idx="0">
                    <c:v>4</c:v>
                  </c:pt>
                  <c:pt idx="1">
                    <c:v>9</c:v>
                  </c:pt>
                  <c:pt idx="2">
                    <c:v>8</c:v>
                  </c:pt>
                  <c:pt idx="3">
                    <c:v>50</c:v>
                  </c:pt>
                  <c:pt idx="4">
                    <c:v>70</c:v>
                  </c:pt>
                  <c:pt idx="5">
                    <c:v>30</c:v>
                  </c:pt>
                  <c:pt idx="6">
                    <c:v>11</c:v>
                  </c:pt>
                  <c:pt idx="7">
                    <c:v>182</c:v>
                  </c:pt>
                  <c:pt idx="8">
                    <c:v>88.78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Zack!$B$4:$K$4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057512"/>
        <c:axId val="-2113054536"/>
      </c:lineChart>
      <c:catAx>
        <c:axId val="-21130575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054536"/>
        <c:crosses val="autoZero"/>
        <c:auto val="1"/>
        <c:lblAlgn val="ctr"/>
        <c:lblOffset val="100"/>
        <c:noMultiLvlLbl val="0"/>
      </c:catAx>
      <c:valAx>
        <c:axId val="-2113054536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3057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Zack!$A$1:$K$2</c:f>
              <c:multiLvlStrCache>
                <c:ptCount val="11"/>
                <c:lvl>
                  <c:pt idx="0">
                    <c:v>Zack</c:v>
                  </c:pt>
                  <c:pt idx="1">
                    <c:v>4</c:v>
                  </c:pt>
                  <c:pt idx="2">
                    <c:v>9</c:v>
                  </c:pt>
                  <c:pt idx="3">
                    <c:v>8</c:v>
                  </c:pt>
                  <c:pt idx="4">
                    <c:v>50</c:v>
                  </c:pt>
                  <c:pt idx="5">
                    <c:v>70</c:v>
                  </c:pt>
                  <c:pt idx="6">
                    <c:v>30</c:v>
                  </c:pt>
                  <c:pt idx="7">
                    <c:v>11</c:v>
                  </c:pt>
                  <c:pt idx="8">
                    <c:v>182</c:v>
                  </c:pt>
                  <c:pt idx="9">
                    <c:v>88.78</c:v>
                  </c:pt>
                  <c:pt idx="10">
                    <c:v>B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Zack!$A$3:$K$3</c:f>
              <c:numCache>
                <c:formatCode>0.00</c:formatCode>
                <c:ptCount val="11"/>
                <c:pt idx="0" formatCode="0">
                  <c:v>0.0</c:v>
                </c:pt>
                <c:pt idx="1">
                  <c:v>88.78048780487805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Zack!$A$1:$K$2</c:f>
              <c:multiLvlStrCache>
                <c:ptCount val="11"/>
                <c:lvl>
                  <c:pt idx="0">
                    <c:v>Zack</c:v>
                  </c:pt>
                  <c:pt idx="1">
                    <c:v>4</c:v>
                  </c:pt>
                  <c:pt idx="2">
                    <c:v>9</c:v>
                  </c:pt>
                  <c:pt idx="3">
                    <c:v>8</c:v>
                  </c:pt>
                  <c:pt idx="4">
                    <c:v>50</c:v>
                  </c:pt>
                  <c:pt idx="5">
                    <c:v>70</c:v>
                  </c:pt>
                  <c:pt idx="6">
                    <c:v>30</c:v>
                  </c:pt>
                  <c:pt idx="7">
                    <c:v>11</c:v>
                  </c:pt>
                  <c:pt idx="8">
                    <c:v>182</c:v>
                  </c:pt>
                  <c:pt idx="9">
                    <c:v>88.78</c:v>
                  </c:pt>
                  <c:pt idx="10">
                    <c:v>B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Zack!$A$4:$K$4</c:f>
              <c:numCache>
                <c:formatCode>General</c:formatCode>
                <c:ptCount val="11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50.0</c:v>
                </c:pt>
                <c:pt idx="5">
                  <c:v>75.0</c:v>
                </c:pt>
                <c:pt idx="6">
                  <c:v>30.0</c:v>
                </c:pt>
                <c:pt idx="7">
                  <c:v>20.0</c:v>
                </c:pt>
                <c:pt idx="8">
                  <c:v>205.0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Zack!$A$1:$K$2</c:f>
              <c:multiLvlStrCache>
                <c:ptCount val="11"/>
                <c:lvl>
                  <c:pt idx="0">
                    <c:v>Zack</c:v>
                  </c:pt>
                  <c:pt idx="1">
                    <c:v>4</c:v>
                  </c:pt>
                  <c:pt idx="2">
                    <c:v>9</c:v>
                  </c:pt>
                  <c:pt idx="3">
                    <c:v>8</c:v>
                  </c:pt>
                  <c:pt idx="4">
                    <c:v>50</c:v>
                  </c:pt>
                  <c:pt idx="5">
                    <c:v>70</c:v>
                  </c:pt>
                  <c:pt idx="6">
                    <c:v>30</c:v>
                  </c:pt>
                  <c:pt idx="7">
                    <c:v>11</c:v>
                  </c:pt>
                  <c:pt idx="8">
                    <c:v>182</c:v>
                  </c:pt>
                  <c:pt idx="9">
                    <c:v>88.78</c:v>
                  </c:pt>
                  <c:pt idx="10">
                    <c:v>B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Zack!$A$5:$K$5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020312"/>
        <c:axId val="-2113017336"/>
      </c:barChart>
      <c:catAx>
        <c:axId val="-2113020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017336"/>
        <c:crosses val="autoZero"/>
        <c:auto val="1"/>
        <c:lblAlgn val="ctr"/>
        <c:lblOffset val="100"/>
        <c:noMultiLvlLbl val="0"/>
      </c:catAx>
      <c:valAx>
        <c:axId val="-2113017336"/>
        <c:scaling>
          <c:orientation val="minMax"/>
          <c:max val="100.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113020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Jenne!$A$3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Jenne!$B$1:$K$2</c:f>
              <c:multiLvlStrCache>
                <c:ptCount val="10"/>
                <c:lvl>
                  <c:pt idx="0">
                    <c:v>5</c:v>
                  </c:pt>
                  <c:pt idx="1">
                    <c:v>10</c:v>
                  </c:pt>
                  <c:pt idx="2">
                    <c:v>15</c:v>
                  </c:pt>
                  <c:pt idx="3">
                    <c:v>50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205</c:v>
                  </c:pt>
                  <c:pt idx="8">
                    <c:v>100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Jenne!$B$3:$K$3</c:f>
              <c:numCache>
                <c:formatCode>General</c:formatCode>
                <c:ptCount val="10"/>
                <c:pt idx="0" formatCode="0.00">
                  <c:v>100.0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Jenne!$A$4</c:f>
              <c:strCache>
                <c:ptCount val="1"/>
                <c:pt idx="0">
                  <c:v>Total Points</c:v>
                </c:pt>
              </c:strCache>
            </c:strRef>
          </c:tx>
          <c:cat>
            <c:multiLvlStrRef>
              <c:f>Jenne!$B$1:$K$2</c:f>
              <c:multiLvlStrCache>
                <c:ptCount val="10"/>
                <c:lvl>
                  <c:pt idx="0">
                    <c:v>5</c:v>
                  </c:pt>
                  <c:pt idx="1">
                    <c:v>10</c:v>
                  </c:pt>
                  <c:pt idx="2">
                    <c:v>15</c:v>
                  </c:pt>
                  <c:pt idx="3">
                    <c:v>50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205</c:v>
                  </c:pt>
                  <c:pt idx="8">
                    <c:v>100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Jenne!$B$4:$K$4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977304"/>
        <c:axId val="-2112974328"/>
      </c:lineChart>
      <c:catAx>
        <c:axId val="-21129773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974328"/>
        <c:crosses val="autoZero"/>
        <c:auto val="1"/>
        <c:lblAlgn val="ctr"/>
        <c:lblOffset val="100"/>
        <c:noMultiLvlLbl val="0"/>
      </c:catAx>
      <c:valAx>
        <c:axId val="-2112974328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977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Jenne!$A$3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multiLvlStrRef>
              <c:f>Jenne!$B$1:$K$2</c:f>
              <c:multiLvlStrCache>
                <c:ptCount val="10"/>
                <c:lvl>
                  <c:pt idx="0">
                    <c:v>5</c:v>
                  </c:pt>
                  <c:pt idx="1">
                    <c:v>10</c:v>
                  </c:pt>
                  <c:pt idx="2">
                    <c:v>15</c:v>
                  </c:pt>
                  <c:pt idx="3">
                    <c:v>50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205</c:v>
                  </c:pt>
                  <c:pt idx="8">
                    <c:v>100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Jenne!$B$3:$K$3</c:f>
              <c:numCache>
                <c:formatCode>General</c:formatCode>
                <c:ptCount val="10"/>
                <c:pt idx="0" formatCode="0.0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Jenne!$A$4</c:f>
              <c:strCache>
                <c:ptCount val="1"/>
                <c:pt idx="0">
                  <c:v>Total Points</c:v>
                </c:pt>
              </c:strCache>
            </c:strRef>
          </c:tx>
          <c:invertIfNegative val="0"/>
          <c:cat>
            <c:multiLvlStrRef>
              <c:f>Jenne!$B$1:$K$2</c:f>
              <c:multiLvlStrCache>
                <c:ptCount val="10"/>
                <c:lvl>
                  <c:pt idx="0">
                    <c:v>5</c:v>
                  </c:pt>
                  <c:pt idx="1">
                    <c:v>10</c:v>
                  </c:pt>
                  <c:pt idx="2">
                    <c:v>15</c:v>
                  </c:pt>
                  <c:pt idx="3">
                    <c:v>50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205</c:v>
                  </c:pt>
                  <c:pt idx="8">
                    <c:v>100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Jenne!$B$4:$K$4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-2112941496"/>
        <c:axId val="-2112938520"/>
        <c:axId val="0"/>
      </c:bar3DChart>
      <c:catAx>
        <c:axId val="-2112941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938520"/>
        <c:crosses val="autoZero"/>
        <c:auto val="1"/>
        <c:lblAlgn val="ctr"/>
        <c:lblOffset val="100"/>
        <c:noMultiLvlLbl val="0"/>
      </c:catAx>
      <c:valAx>
        <c:axId val="-2112938520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941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worksheet 1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5.0</c:v>
                </c:pt>
                <c:pt idx="4">
                  <c:v>4.0</c:v>
                </c:pt>
                <c:pt idx="5">
                  <c:v>2.0</c:v>
                </c:pt>
                <c:pt idx="6">
                  <c:v>3.0</c:v>
                </c:pt>
                <c:pt idx="7">
                  <c:v>5.0</c:v>
                </c:pt>
                <c:pt idx="8">
                  <c:v>4.0</c:v>
                </c:pt>
                <c:pt idx="9">
                  <c:v>5.0</c:v>
                </c:pt>
                <c:pt idx="10">
                  <c:v>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homewok 1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9.0</c:v>
                </c:pt>
                <c:pt idx="1">
                  <c:v>10.0</c:v>
                </c:pt>
                <c:pt idx="2">
                  <c:v>5.0</c:v>
                </c:pt>
                <c:pt idx="3">
                  <c:v>7.0</c:v>
                </c:pt>
                <c:pt idx="4">
                  <c:v>8.0</c:v>
                </c:pt>
                <c:pt idx="5">
                  <c:v>9.0</c:v>
                </c:pt>
                <c:pt idx="6">
                  <c:v>6.0</c:v>
                </c:pt>
                <c:pt idx="7">
                  <c:v>4.0</c:v>
                </c:pt>
                <c:pt idx="8">
                  <c:v>9.0</c:v>
                </c:pt>
                <c:pt idx="9">
                  <c:v>10.0</c:v>
                </c:pt>
                <c:pt idx="10">
                  <c:v>10.0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quiz 1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Sheet1!$D$2:$D$12</c:f>
              <c:numCache>
                <c:formatCode>General</c:formatCode>
                <c:ptCount val="11"/>
                <c:pt idx="0">
                  <c:v>12.0</c:v>
                </c:pt>
                <c:pt idx="1">
                  <c:v>11.0</c:v>
                </c:pt>
                <c:pt idx="2">
                  <c:v>12.0</c:v>
                </c:pt>
                <c:pt idx="3">
                  <c:v>15.0</c:v>
                </c:pt>
                <c:pt idx="4">
                  <c:v>14.0</c:v>
                </c:pt>
                <c:pt idx="5">
                  <c:v>14.0</c:v>
                </c:pt>
                <c:pt idx="6">
                  <c:v>11.0</c:v>
                </c:pt>
                <c:pt idx="7">
                  <c:v>9.0</c:v>
                </c:pt>
                <c:pt idx="8">
                  <c:v>8.0</c:v>
                </c:pt>
                <c:pt idx="9">
                  <c:v>15.0</c:v>
                </c:pt>
                <c:pt idx="10">
                  <c:v>15.0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 Test 1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Sheet1!$E$2:$E$12</c:f>
              <c:numCache>
                <c:formatCode>General</c:formatCode>
                <c:ptCount val="11"/>
                <c:pt idx="0">
                  <c:v>44.0</c:v>
                </c:pt>
                <c:pt idx="1">
                  <c:v>45.0</c:v>
                </c:pt>
                <c:pt idx="2">
                  <c:v>44.0</c:v>
                </c:pt>
                <c:pt idx="3">
                  <c:v>43.0</c:v>
                </c:pt>
                <c:pt idx="4">
                  <c:v>39.0</c:v>
                </c:pt>
                <c:pt idx="5">
                  <c:v>41.0</c:v>
                </c:pt>
                <c:pt idx="6">
                  <c:v>48.0</c:v>
                </c:pt>
                <c:pt idx="7">
                  <c:v>49.0</c:v>
                </c:pt>
                <c:pt idx="8">
                  <c:v>50.0</c:v>
                </c:pt>
                <c:pt idx="9">
                  <c:v>50.0</c:v>
                </c:pt>
                <c:pt idx="10">
                  <c:v>50.0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Project 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Sheet1!$F$2:$F$12</c:f>
              <c:numCache>
                <c:formatCode>General</c:formatCode>
                <c:ptCount val="11"/>
                <c:pt idx="0">
                  <c:v>75.0</c:v>
                </c:pt>
                <c:pt idx="1">
                  <c:v>70.0</c:v>
                </c:pt>
                <c:pt idx="2">
                  <c:v>75.0</c:v>
                </c:pt>
                <c:pt idx="3">
                  <c:v>75.0</c:v>
                </c:pt>
                <c:pt idx="4">
                  <c:v>75.0</c:v>
                </c:pt>
                <c:pt idx="5">
                  <c:v>75.0</c:v>
                </c:pt>
                <c:pt idx="6">
                  <c:v>75.0</c:v>
                </c:pt>
                <c:pt idx="7">
                  <c:v>70.0</c:v>
                </c:pt>
                <c:pt idx="8">
                  <c:v>70.0</c:v>
                </c:pt>
                <c:pt idx="9">
                  <c:v>75.0</c:v>
                </c:pt>
                <c:pt idx="10">
                  <c:v>75.0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Class notes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Sheet1!$G$2:$G$12</c:f>
              <c:numCache>
                <c:formatCode>General</c:formatCode>
                <c:ptCount val="11"/>
                <c:pt idx="0">
                  <c:v>30.0</c:v>
                </c:pt>
                <c:pt idx="1">
                  <c:v>30.0</c:v>
                </c:pt>
                <c:pt idx="2">
                  <c:v>30.0</c:v>
                </c:pt>
                <c:pt idx="3">
                  <c:v>30.0</c:v>
                </c:pt>
                <c:pt idx="4">
                  <c:v>30.0</c:v>
                </c:pt>
                <c:pt idx="5">
                  <c:v>30.0</c:v>
                </c:pt>
                <c:pt idx="6">
                  <c:v>30.0</c:v>
                </c:pt>
                <c:pt idx="7">
                  <c:v>30.0</c:v>
                </c:pt>
                <c:pt idx="8">
                  <c:v>30.0</c:v>
                </c:pt>
                <c:pt idx="9">
                  <c:v>30.0</c:v>
                </c:pt>
                <c:pt idx="10">
                  <c:v>30.0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Perticipation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Sheet1!$H$2:$H$12</c:f>
              <c:numCache>
                <c:formatCode>General</c:formatCode>
                <c:ptCount val="11"/>
                <c:pt idx="0">
                  <c:v>20.0</c:v>
                </c:pt>
                <c:pt idx="1">
                  <c:v>20.0</c:v>
                </c:pt>
                <c:pt idx="2">
                  <c:v>20.0</c:v>
                </c:pt>
                <c:pt idx="3">
                  <c:v>20.0</c:v>
                </c:pt>
                <c:pt idx="4">
                  <c:v>20.0</c:v>
                </c:pt>
                <c:pt idx="5">
                  <c:v>15.0</c:v>
                </c:pt>
                <c:pt idx="6">
                  <c:v>20.0</c:v>
                </c:pt>
                <c:pt idx="7">
                  <c:v>20.0</c:v>
                </c:pt>
                <c:pt idx="8">
                  <c:v>11.0</c:v>
                </c:pt>
                <c:pt idx="9">
                  <c:v>20.0</c:v>
                </c:pt>
                <c:pt idx="10">
                  <c:v>20.0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Total points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Sheet1!$I$2:$I$12</c:f>
              <c:numCache>
                <c:formatCode>General</c:formatCode>
                <c:ptCount val="11"/>
                <c:pt idx="0">
                  <c:v>195.0</c:v>
                </c:pt>
                <c:pt idx="1">
                  <c:v>190.0</c:v>
                </c:pt>
                <c:pt idx="2">
                  <c:v>189.0</c:v>
                </c:pt>
                <c:pt idx="3">
                  <c:v>195.0</c:v>
                </c:pt>
                <c:pt idx="4">
                  <c:v>190.0</c:v>
                </c:pt>
                <c:pt idx="5">
                  <c:v>186.0</c:v>
                </c:pt>
                <c:pt idx="6">
                  <c:v>193.0</c:v>
                </c:pt>
                <c:pt idx="7">
                  <c:v>187.0</c:v>
                </c:pt>
                <c:pt idx="8">
                  <c:v>182.0</c:v>
                </c:pt>
                <c:pt idx="9">
                  <c:v>205.0</c:v>
                </c:pt>
                <c:pt idx="10">
                  <c:v>205.0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percentage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Zoe</c:v>
                </c:pt>
                <c:pt idx="1">
                  <c:v>Andrew</c:v>
                </c:pt>
                <c:pt idx="2">
                  <c:v>jeff</c:v>
                </c:pt>
                <c:pt idx="3">
                  <c:v>Cynde</c:v>
                </c:pt>
                <c:pt idx="4">
                  <c:v>Janet</c:v>
                </c:pt>
                <c:pt idx="5">
                  <c:v>Ken</c:v>
                </c:pt>
                <c:pt idx="6">
                  <c:v>Lisa</c:v>
                </c:pt>
                <c:pt idx="7">
                  <c:v>Patrick</c:v>
                </c:pt>
                <c:pt idx="8">
                  <c:v>Zack</c:v>
                </c:pt>
                <c:pt idx="9">
                  <c:v>Jenne</c:v>
                </c:pt>
                <c:pt idx="10">
                  <c:v>Points possible</c:v>
                </c:pt>
              </c:strCache>
            </c:strRef>
          </c:cat>
          <c:val>
            <c:numRef>
              <c:f>Sheet1!$J$2:$J$12</c:f>
              <c:numCache>
                <c:formatCode>0.00</c:formatCode>
                <c:ptCount val="11"/>
                <c:pt idx="0">
                  <c:v>95.1219512195122</c:v>
                </c:pt>
                <c:pt idx="1">
                  <c:v>92.6829268292683</c:v>
                </c:pt>
                <c:pt idx="2">
                  <c:v>92.19512195121951</c:v>
                </c:pt>
                <c:pt idx="3">
                  <c:v>95.1219512195122</c:v>
                </c:pt>
                <c:pt idx="4">
                  <c:v>92.6829268292683</c:v>
                </c:pt>
                <c:pt idx="5">
                  <c:v>90.73170731707317</c:v>
                </c:pt>
                <c:pt idx="6">
                  <c:v>94.14634146341463</c:v>
                </c:pt>
                <c:pt idx="7">
                  <c:v>91.21951219512195</c:v>
                </c:pt>
                <c:pt idx="8">
                  <c:v>88.78048780487805</c:v>
                </c:pt>
                <c:pt idx="9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545880"/>
        <c:axId val="2079902088"/>
        <c:axId val="2079905192"/>
      </c:line3DChart>
      <c:catAx>
        <c:axId val="-2130545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02088"/>
        <c:crosses val="autoZero"/>
        <c:auto val="1"/>
        <c:lblAlgn val="ctr"/>
        <c:lblOffset val="100"/>
        <c:noMultiLvlLbl val="0"/>
      </c:catAx>
      <c:valAx>
        <c:axId val="2079902088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0545880"/>
        <c:crosses val="autoZero"/>
        <c:crossBetween val="between"/>
      </c:valAx>
      <c:serAx>
        <c:axId val="2079905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0208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Percentage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zoe!$A$3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zoe!$B$1:$K$2</c:f>
              <c:multiLvlStrCache>
                <c:ptCount val="10"/>
                <c:lvl>
                  <c:pt idx="0">
                    <c:v>5</c:v>
                  </c:pt>
                  <c:pt idx="1">
                    <c:v>9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zoe!$B$3:$K$3</c:f>
              <c:numCache>
                <c:formatCode>General</c:formatCode>
                <c:ptCount val="10"/>
                <c:pt idx="0" formatCode="0.00">
                  <c:v>95.1219512195122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zoe!$A$4</c:f>
              <c:strCache>
                <c:ptCount val="1"/>
                <c:pt idx="0">
                  <c:v>Total points possible</c:v>
                </c:pt>
              </c:strCache>
            </c:strRef>
          </c:tx>
          <c:cat>
            <c:multiLvlStrRef>
              <c:f>zoe!$B$1:$K$2</c:f>
              <c:multiLvlStrCache>
                <c:ptCount val="10"/>
                <c:lvl>
                  <c:pt idx="0">
                    <c:v>5</c:v>
                  </c:pt>
                  <c:pt idx="1">
                    <c:v>9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zoe!$B$4:$K$4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657080"/>
        <c:axId val="-2130654104"/>
      </c:lineChart>
      <c:catAx>
        <c:axId val="-21306570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0654104"/>
        <c:crosses val="autoZero"/>
        <c:auto val="1"/>
        <c:lblAlgn val="ctr"/>
        <c:lblOffset val="100"/>
        <c:noMultiLvlLbl val="0"/>
      </c:catAx>
      <c:valAx>
        <c:axId val="-2130654104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30657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zoe!$A$3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multiLvlStrRef>
              <c:f>zoe!$B$1:$K$2</c:f>
              <c:multiLvlStrCache>
                <c:ptCount val="10"/>
                <c:lvl>
                  <c:pt idx="0">
                    <c:v>5</c:v>
                  </c:pt>
                  <c:pt idx="1">
                    <c:v>9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zoe!$B$3:$K$3</c:f>
              <c:numCache>
                <c:formatCode>General</c:formatCode>
                <c:ptCount val="10"/>
                <c:pt idx="0" formatCode="0.00">
                  <c:v>95.1219512195122</c:v>
                </c:pt>
              </c:numCache>
            </c:numRef>
          </c:val>
        </c:ser>
        <c:ser>
          <c:idx val="1"/>
          <c:order val="1"/>
          <c:tx>
            <c:strRef>
              <c:f>zoe!$A$4</c:f>
              <c:strCache>
                <c:ptCount val="1"/>
                <c:pt idx="0">
                  <c:v>Total points possible</c:v>
                </c:pt>
              </c:strCache>
            </c:strRef>
          </c:tx>
          <c:invertIfNegative val="0"/>
          <c:cat>
            <c:multiLvlStrRef>
              <c:f>zoe!$B$1:$K$2</c:f>
              <c:multiLvlStrCache>
                <c:ptCount val="10"/>
                <c:lvl>
                  <c:pt idx="0">
                    <c:v>5</c:v>
                  </c:pt>
                  <c:pt idx="1">
                    <c:v>9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195</c:v>
                  </c:pt>
                  <c:pt idx="8">
                    <c:v>95.12</c:v>
                  </c:pt>
                  <c:pt idx="9">
                    <c:v>B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zoe!$B$4:$K$4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896056"/>
        <c:axId val="2079899032"/>
      </c:barChart>
      <c:catAx>
        <c:axId val="2079896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899032"/>
        <c:crosses val="autoZero"/>
        <c:auto val="1"/>
        <c:lblAlgn val="ctr"/>
        <c:lblOffset val="100"/>
        <c:noMultiLvlLbl val="0"/>
      </c:catAx>
      <c:valAx>
        <c:axId val="2079899032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79896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Andrew!$A$3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Andrew!$B$1:$K$2</c:f>
              <c:multiLvlStrCache>
                <c:ptCount val="10"/>
                <c:lvl>
                  <c:pt idx="0">
                    <c:v>4</c:v>
                  </c:pt>
                  <c:pt idx="1">
                    <c:v>10</c:v>
                  </c:pt>
                  <c:pt idx="2">
                    <c:v>11</c:v>
                  </c:pt>
                  <c:pt idx="3">
                    <c:v>45</c:v>
                  </c:pt>
                  <c:pt idx="4">
                    <c:v>70</c:v>
                  </c:pt>
                  <c:pt idx="5">
                    <c:v>30</c:v>
                  </c:pt>
                  <c:pt idx="6">
                    <c:v>20</c:v>
                  </c:pt>
                  <c:pt idx="7">
                    <c:v>190</c:v>
                  </c:pt>
                  <c:pt idx="8">
                    <c:v>92.68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Andrew!$B$3:$K$3</c:f>
              <c:numCache>
                <c:formatCode>General</c:formatCode>
                <c:ptCount val="10"/>
                <c:pt idx="0" formatCode="0.00">
                  <c:v>92.6829268292683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Andrew!$A$4</c:f>
              <c:strCache>
                <c:ptCount val="1"/>
                <c:pt idx="0">
                  <c:v>Total points possible</c:v>
                </c:pt>
              </c:strCache>
            </c:strRef>
          </c:tx>
          <c:cat>
            <c:multiLvlStrRef>
              <c:f>Andrew!$B$1:$K$2</c:f>
              <c:multiLvlStrCache>
                <c:ptCount val="10"/>
                <c:lvl>
                  <c:pt idx="0">
                    <c:v>4</c:v>
                  </c:pt>
                  <c:pt idx="1">
                    <c:v>10</c:v>
                  </c:pt>
                  <c:pt idx="2">
                    <c:v>11</c:v>
                  </c:pt>
                  <c:pt idx="3">
                    <c:v>45</c:v>
                  </c:pt>
                  <c:pt idx="4">
                    <c:v>70</c:v>
                  </c:pt>
                  <c:pt idx="5">
                    <c:v>30</c:v>
                  </c:pt>
                  <c:pt idx="6">
                    <c:v>20</c:v>
                  </c:pt>
                  <c:pt idx="7">
                    <c:v>190</c:v>
                  </c:pt>
                  <c:pt idx="8">
                    <c:v>92.68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Andrew!$B$4:$K$4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374760"/>
        <c:axId val="2079367720"/>
      </c:lineChart>
      <c:catAx>
        <c:axId val="2079374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67720"/>
        <c:crosses val="autoZero"/>
        <c:auto val="1"/>
        <c:lblAlgn val="ctr"/>
        <c:lblOffset val="100"/>
        <c:noMultiLvlLbl val="0"/>
      </c:catAx>
      <c:valAx>
        <c:axId val="2079367720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79374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Andrew!$A$1:$K$2</c:f>
              <c:multiLvlStrCache>
                <c:ptCount val="11"/>
                <c:lvl>
                  <c:pt idx="0">
                    <c:v>Andrew</c:v>
                  </c:pt>
                  <c:pt idx="1">
                    <c:v>4</c:v>
                  </c:pt>
                  <c:pt idx="2">
                    <c:v>10</c:v>
                  </c:pt>
                  <c:pt idx="3">
                    <c:v>11</c:v>
                  </c:pt>
                  <c:pt idx="4">
                    <c:v>45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Andrew!$A$3:$K$3</c:f>
              <c:numCache>
                <c:formatCode>0.00</c:formatCode>
                <c:ptCount val="11"/>
                <c:pt idx="0" formatCode="General">
                  <c:v>0.0</c:v>
                </c:pt>
                <c:pt idx="1">
                  <c:v>92.6829268292683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Andrew!$A$1:$K$2</c:f>
              <c:multiLvlStrCache>
                <c:ptCount val="11"/>
                <c:lvl>
                  <c:pt idx="0">
                    <c:v>Andrew</c:v>
                  </c:pt>
                  <c:pt idx="1">
                    <c:v>4</c:v>
                  </c:pt>
                  <c:pt idx="2">
                    <c:v>10</c:v>
                  </c:pt>
                  <c:pt idx="3">
                    <c:v>11</c:v>
                  </c:pt>
                  <c:pt idx="4">
                    <c:v>45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Andrew!$A$4:$K$4</c:f>
              <c:numCache>
                <c:formatCode>General</c:formatCode>
                <c:ptCount val="11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50.0</c:v>
                </c:pt>
                <c:pt idx="5">
                  <c:v>75.0</c:v>
                </c:pt>
                <c:pt idx="6">
                  <c:v>30.0</c:v>
                </c:pt>
                <c:pt idx="7">
                  <c:v>20.0</c:v>
                </c:pt>
                <c:pt idx="8">
                  <c:v>205.0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Andrew!$A$1:$K$2</c:f>
              <c:multiLvlStrCache>
                <c:ptCount val="11"/>
                <c:lvl>
                  <c:pt idx="0">
                    <c:v>Andrew</c:v>
                  </c:pt>
                  <c:pt idx="1">
                    <c:v>4</c:v>
                  </c:pt>
                  <c:pt idx="2">
                    <c:v>10</c:v>
                  </c:pt>
                  <c:pt idx="3">
                    <c:v>11</c:v>
                  </c:pt>
                  <c:pt idx="4">
                    <c:v>45</c:v>
                  </c:pt>
                  <c:pt idx="5">
                    <c:v>70</c:v>
                  </c:pt>
                  <c:pt idx="6">
                    <c:v>30</c:v>
                  </c:pt>
                  <c:pt idx="7">
                    <c:v>20</c:v>
                  </c:pt>
                  <c:pt idx="8">
                    <c:v>190</c:v>
                  </c:pt>
                  <c:pt idx="9">
                    <c:v>92.68</c:v>
                  </c:pt>
                  <c:pt idx="10">
                    <c:v>A</c:v>
                  </c:pt>
                </c:lvl>
                <c:lvl>
                  <c:pt idx="0">
                    <c:v>Names</c:v>
                  </c:pt>
                  <c:pt idx="1">
                    <c:v>worksheet 1</c:v>
                  </c:pt>
                  <c:pt idx="2">
                    <c:v>homewok 1</c:v>
                  </c:pt>
                  <c:pt idx="3">
                    <c:v>quiz 1</c:v>
                  </c:pt>
                  <c:pt idx="4">
                    <c:v> Test 1</c:v>
                  </c:pt>
                  <c:pt idx="5">
                    <c:v>Project </c:v>
                  </c:pt>
                  <c:pt idx="6">
                    <c:v>Class notes</c:v>
                  </c:pt>
                  <c:pt idx="7">
                    <c:v>Perticipation</c:v>
                  </c:pt>
                  <c:pt idx="8">
                    <c:v>Total points</c:v>
                  </c:pt>
                  <c:pt idx="9">
                    <c:v>percentage</c:v>
                  </c:pt>
                  <c:pt idx="10">
                    <c:v>final grade</c:v>
                  </c:pt>
                </c:lvl>
              </c:multiLvlStrCache>
            </c:multiLvlStrRef>
          </c:cat>
          <c:val>
            <c:numRef>
              <c:f>Andrew!$A$5:$K$5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2183816"/>
        <c:axId val="-2112180840"/>
      </c:barChart>
      <c:catAx>
        <c:axId val="-21121838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80840"/>
        <c:crosses val="autoZero"/>
        <c:auto val="1"/>
        <c:lblAlgn val="ctr"/>
        <c:lblOffset val="100"/>
        <c:noMultiLvlLbl val="0"/>
      </c:catAx>
      <c:valAx>
        <c:axId val="-2112180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183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Jeff!$A$3</c:f>
              <c:strCache>
                <c:ptCount val="1"/>
                <c:pt idx="0">
                  <c:v>Student Percent</c:v>
                </c:pt>
              </c:strCache>
            </c:strRef>
          </c:tx>
          <c:cat>
            <c:multiLvlStrRef>
              <c:f>Jeff!$B$1:$K$2</c:f>
              <c:multiLvlStrCache>
                <c:ptCount val="10"/>
                <c:lvl>
                  <c:pt idx="0">
                    <c:v>3</c:v>
                  </c:pt>
                  <c:pt idx="1">
                    <c:v>5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189</c:v>
                  </c:pt>
                  <c:pt idx="8">
                    <c:v>92.20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Jeff!$B$3:$K$3</c:f>
              <c:numCache>
                <c:formatCode>General</c:formatCode>
                <c:ptCount val="10"/>
                <c:pt idx="0" formatCode="0.00">
                  <c:v>92.19512195121951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Jeff!$A$4</c:f>
              <c:strCache>
                <c:ptCount val="1"/>
                <c:pt idx="0">
                  <c:v>Points Possible</c:v>
                </c:pt>
              </c:strCache>
            </c:strRef>
          </c:tx>
          <c:cat>
            <c:multiLvlStrRef>
              <c:f>Jeff!$B$1:$K$2</c:f>
              <c:multiLvlStrCache>
                <c:ptCount val="10"/>
                <c:lvl>
                  <c:pt idx="0">
                    <c:v>3</c:v>
                  </c:pt>
                  <c:pt idx="1">
                    <c:v>5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189</c:v>
                  </c:pt>
                  <c:pt idx="8">
                    <c:v>92.20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Jeff!$B$4:$K$4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124408"/>
        <c:axId val="-2112121432"/>
      </c:lineChart>
      <c:catAx>
        <c:axId val="-21121244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21432"/>
        <c:crosses val="autoZero"/>
        <c:auto val="1"/>
        <c:lblAlgn val="ctr"/>
        <c:lblOffset val="100"/>
        <c:noMultiLvlLbl val="0"/>
      </c:catAx>
      <c:valAx>
        <c:axId val="-2112121432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124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Jeff!$A$3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multiLvlStrRef>
              <c:f>Jeff!$B$1:$K$2</c:f>
              <c:multiLvlStrCache>
                <c:ptCount val="10"/>
                <c:lvl>
                  <c:pt idx="0">
                    <c:v>3</c:v>
                  </c:pt>
                  <c:pt idx="1">
                    <c:v>5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189</c:v>
                  </c:pt>
                  <c:pt idx="8">
                    <c:v>92.20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Jeff!$B$3:$K$3</c:f>
              <c:numCache>
                <c:formatCode>General</c:formatCode>
                <c:ptCount val="10"/>
                <c:pt idx="0" formatCode="0.00">
                  <c:v>92.19512195121951</c:v>
                </c:pt>
              </c:numCache>
            </c:numRef>
          </c:val>
        </c:ser>
        <c:ser>
          <c:idx val="1"/>
          <c:order val="1"/>
          <c:tx>
            <c:strRef>
              <c:f>Jeff!$A$4</c:f>
              <c:strCache>
                <c:ptCount val="1"/>
                <c:pt idx="0">
                  <c:v>Points Possible</c:v>
                </c:pt>
              </c:strCache>
            </c:strRef>
          </c:tx>
          <c:invertIfNegative val="0"/>
          <c:cat>
            <c:multiLvlStrRef>
              <c:f>Jeff!$B$1:$K$2</c:f>
              <c:multiLvlStrCache>
                <c:ptCount val="10"/>
                <c:lvl>
                  <c:pt idx="0">
                    <c:v>3</c:v>
                  </c:pt>
                  <c:pt idx="1">
                    <c:v>5</c:v>
                  </c:pt>
                  <c:pt idx="2">
                    <c:v>12</c:v>
                  </c:pt>
                  <c:pt idx="3">
                    <c:v>44</c:v>
                  </c:pt>
                  <c:pt idx="4">
                    <c:v>75</c:v>
                  </c:pt>
                  <c:pt idx="5">
                    <c:v>30</c:v>
                  </c:pt>
                  <c:pt idx="6">
                    <c:v>20</c:v>
                  </c:pt>
                  <c:pt idx="7">
                    <c:v>189</c:v>
                  </c:pt>
                  <c:pt idx="8">
                    <c:v>92.20</c:v>
                  </c:pt>
                  <c:pt idx="9">
                    <c:v>A</c:v>
                  </c:pt>
                </c:lvl>
                <c:lvl>
                  <c:pt idx="0">
                    <c:v>worksheet 1</c:v>
                  </c:pt>
                  <c:pt idx="1">
                    <c:v>homewok 1</c:v>
                  </c:pt>
                  <c:pt idx="2">
                    <c:v>quiz 1</c:v>
                  </c:pt>
                  <c:pt idx="3">
                    <c:v> Test 1</c:v>
                  </c:pt>
                  <c:pt idx="4">
                    <c:v>Project </c:v>
                  </c:pt>
                  <c:pt idx="5">
                    <c:v>Class notes</c:v>
                  </c:pt>
                  <c:pt idx="6">
                    <c:v>Perticipation</c:v>
                  </c:pt>
                  <c:pt idx="7">
                    <c:v>Total points</c:v>
                  </c:pt>
                  <c:pt idx="8">
                    <c:v>percentage</c:v>
                  </c:pt>
                  <c:pt idx="9">
                    <c:v>final grade</c:v>
                  </c:pt>
                </c:lvl>
              </c:multiLvlStrCache>
            </c:multiLvlStrRef>
          </c:cat>
          <c:val>
            <c:numRef>
              <c:f>Jeff!$B$4:$K$4</c:f>
              <c:numCache>
                <c:formatCode>General</c:formatCode>
                <c:ptCount val="1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50.0</c:v>
                </c:pt>
                <c:pt idx="4">
                  <c:v>75.0</c:v>
                </c:pt>
                <c:pt idx="5">
                  <c:v>30.0</c:v>
                </c:pt>
                <c:pt idx="6">
                  <c:v>20.0</c:v>
                </c:pt>
                <c:pt idx="7">
                  <c:v>205.0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112088728"/>
        <c:axId val="-2112085752"/>
        <c:axId val="0"/>
      </c:bar3DChart>
      <c:catAx>
        <c:axId val="-211208872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085752"/>
        <c:crosses val="autoZero"/>
        <c:auto val="1"/>
        <c:lblAlgn val="ctr"/>
        <c:lblOffset val="100"/>
        <c:noMultiLvlLbl val="0"/>
      </c:catAx>
      <c:valAx>
        <c:axId val="-2112085752"/>
        <c:scaling>
          <c:orientation val="minMax"/>
          <c:max val="100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2088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357293</xdr:colOff>
      <xdr:row>45</xdr:row>
      <xdr:rowOff>167639</xdr:rowOff>
    </xdr:from>
    <xdr:to>
      <xdr:col>11</xdr:col>
      <xdr:colOff>789093</xdr:colOff>
      <xdr:row>59</xdr:row>
      <xdr:rowOff>176105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863600</xdr:colOff>
      <xdr:row>39</xdr:row>
      <xdr:rowOff>81280</xdr:rowOff>
    </xdr:from>
    <xdr:to>
      <xdr:col>5</xdr:col>
      <xdr:colOff>254000</xdr:colOff>
      <xdr:row>53</xdr:row>
      <xdr:rowOff>121920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762000</xdr:colOff>
      <xdr:row>17</xdr:row>
      <xdr:rowOff>132080</xdr:rowOff>
    </xdr:from>
    <xdr:to>
      <xdr:col>14</xdr:col>
      <xdr:colOff>396240</xdr:colOff>
      <xdr:row>31</xdr:row>
      <xdr:rowOff>172720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11</xdr:row>
      <xdr:rowOff>127000</xdr:rowOff>
    </xdr:from>
    <xdr:to>
      <xdr:col>11</xdr:col>
      <xdr:colOff>660400</xdr:colOff>
      <xdr:row>26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431800</xdr:colOff>
      <xdr:row>11</xdr:row>
      <xdr:rowOff>25400</xdr:rowOff>
    </xdr:from>
    <xdr:to>
      <xdr:col>5</xdr:col>
      <xdr:colOff>304800</xdr:colOff>
      <xdr:row>25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406400</xdr:colOff>
      <xdr:row>11</xdr:row>
      <xdr:rowOff>127000</xdr:rowOff>
    </xdr:from>
    <xdr:to>
      <xdr:col>12</xdr:col>
      <xdr:colOff>25400</xdr:colOff>
      <xdr:row>26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609600</xdr:colOff>
      <xdr:row>11</xdr:row>
      <xdr:rowOff>63500</xdr:rowOff>
    </xdr:from>
    <xdr:to>
      <xdr:col>18</xdr:col>
      <xdr:colOff>228600</xdr:colOff>
      <xdr:row>25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65617</xdr:colOff>
      <xdr:row>7</xdr:row>
      <xdr:rowOff>86784</xdr:rowOff>
    </xdr:from>
    <xdr:to>
      <xdr:col>14</xdr:col>
      <xdr:colOff>514351</xdr:colOff>
      <xdr:row>21</xdr:row>
      <xdr:rowOff>167218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702733</xdr:colOff>
      <xdr:row>7</xdr:row>
      <xdr:rowOff>152400</xdr:rowOff>
    </xdr:from>
    <xdr:to>
      <xdr:col>7</xdr:col>
      <xdr:colOff>296333</xdr:colOff>
      <xdr:row>21</xdr:row>
      <xdr:rowOff>169334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11</xdr:row>
      <xdr:rowOff>127000</xdr:rowOff>
    </xdr:from>
    <xdr:to>
      <xdr:col>11</xdr:col>
      <xdr:colOff>355600</xdr:colOff>
      <xdr:row>26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10</xdr:row>
      <xdr:rowOff>152400</xdr:rowOff>
    </xdr:from>
    <xdr:to>
      <xdr:col>5</xdr:col>
      <xdr:colOff>50800</xdr:colOff>
      <xdr:row>25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431800</xdr:colOff>
      <xdr:row>11</xdr:row>
      <xdr:rowOff>127000</xdr:rowOff>
    </xdr:from>
    <xdr:to>
      <xdr:col>12</xdr:col>
      <xdr:colOff>50800</xdr:colOff>
      <xdr:row>26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11</xdr:row>
      <xdr:rowOff>50800</xdr:rowOff>
    </xdr:from>
    <xdr:to>
      <xdr:col>5</xdr:col>
      <xdr:colOff>431800</xdr:colOff>
      <xdr:row>25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11</xdr:row>
      <xdr:rowOff>127000</xdr:rowOff>
    </xdr:from>
    <xdr:to>
      <xdr:col>11</xdr:col>
      <xdr:colOff>609600</xdr:colOff>
      <xdr:row>26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11</xdr:row>
      <xdr:rowOff>38100</xdr:rowOff>
    </xdr:from>
    <xdr:to>
      <xdr:col>5</xdr:col>
      <xdr:colOff>25400</xdr:colOff>
      <xdr:row>25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11</xdr:row>
      <xdr:rowOff>127000</xdr:rowOff>
    </xdr:from>
    <xdr:to>
      <xdr:col>11</xdr:col>
      <xdr:colOff>622300</xdr:colOff>
      <xdr:row>26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520700</xdr:colOff>
      <xdr:row>10</xdr:row>
      <xdr:rowOff>50800</xdr:rowOff>
    </xdr:from>
    <xdr:to>
      <xdr:col>5</xdr:col>
      <xdr:colOff>355600</xdr:colOff>
      <xdr:row>24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11</xdr:row>
      <xdr:rowOff>127000</xdr:rowOff>
    </xdr:from>
    <xdr:to>
      <xdr:col>12</xdr:col>
      <xdr:colOff>152400</xdr:colOff>
      <xdr:row>26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647700</xdr:colOff>
      <xdr:row>11</xdr:row>
      <xdr:rowOff>38100</xdr:rowOff>
    </xdr:from>
    <xdr:to>
      <xdr:col>6</xdr:col>
      <xdr:colOff>12700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11</xdr:row>
      <xdr:rowOff>38100</xdr:rowOff>
    </xdr:from>
    <xdr:to>
      <xdr:col>12</xdr:col>
      <xdr:colOff>228600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889000</xdr:colOff>
      <xdr:row>10</xdr:row>
      <xdr:rowOff>177800</xdr:rowOff>
    </xdr:from>
    <xdr:to>
      <xdr:col>5</xdr:col>
      <xdr:colOff>774700</xdr:colOff>
      <xdr:row>25</xdr:row>
      <xdr:rowOff>63500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11</xdr:row>
      <xdr:rowOff>127000</xdr:rowOff>
    </xdr:from>
    <xdr:to>
      <xdr:col>11</xdr:col>
      <xdr:colOff>749300</xdr:colOff>
      <xdr:row>26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10</xdr:row>
      <xdr:rowOff>127000</xdr:rowOff>
    </xdr:from>
    <xdr:to>
      <xdr:col>5</xdr:col>
      <xdr:colOff>444500</xdr:colOff>
      <xdr:row>25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3" zoomScale="50" zoomScaleNormal="50" zoomScalePageLayoutView="50" workbookViewId="0">
      <selection activeCell="T20" sqref="T20"/>
    </sheetView>
  </sheetViews>
  <sheetFormatPr baseColWidth="10" defaultRowHeight="15" x14ac:dyDescent="0"/>
  <cols>
    <col min="1" max="1" width="24.83203125" customWidth="1"/>
  </cols>
  <sheetData>
    <row r="1" spans="1:15" ht="16" thickBot="1">
      <c r="A1" s="1" t="s">
        <v>13</v>
      </c>
      <c r="B1" s="11" t="s">
        <v>10</v>
      </c>
      <c r="C1" s="11" t="s">
        <v>11</v>
      </c>
      <c r="D1" s="11" t="s">
        <v>12</v>
      </c>
      <c r="E1" s="11" t="s">
        <v>14</v>
      </c>
      <c r="F1" s="12" t="s">
        <v>15</v>
      </c>
      <c r="G1" s="12" t="s">
        <v>17</v>
      </c>
      <c r="H1" s="11" t="s">
        <v>16</v>
      </c>
      <c r="I1" s="11" t="s">
        <v>18</v>
      </c>
      <c r="J1" s="11" t="s">
        <v>46</v>
      </c>
      <c r="K1" s="11" t="s">
        <v>19</v>
      </c>
    </row>
    <row r="2" spans="1:15" ht="17" thickTop="1" thickBot="1">
      <c r="A2" s="13" t="s">
        <v>0</v>
      </c>
      <c r="B2">
        <v>5</v>
      </c>
      <c r="C2" s="4">
        <v>9</v>
      </c>
      <c r="D2" s="4">
        <v>12</v>
      </c>
      <c r="E2" s="4">
        <v>44</v>
      </c>
      <c r="F2" s="4">
        <v>75</v>
      </c>
      <c r="G2" s="4">
        <v>30</v>
      </c>
      <c r="H2" s="4">
        <v>20</v>
      </c>
      <c r="I2" s="4">
        <f>SUM(B2+C2+D2+E2+F2+G2+H2)</f>
        <v>195</v>
      </c>
      <c r="J2" s="7">
        <f>I2/$I$12*100</f>
        <v>95.121951219512198</v>
      </c>
      <c r="K2" s="4" t="str">
        <f t="shared" ref="K2:K7" si="0">VLOOKUP(average,N5:O9,2)</f>
        <v>B</v>
      </c>
    </row>
    <row r="3" spans="1:15" ht="17" thickTop="1" thickBot="1">
      <c r="A3" s="13" t="s">
        <v>1</v>
      </c>
      <c r="B3" s="4">
        <v>4</v>
      </c>
      <c r="C3" s="4">
        <v>10</v>
      </c>
      <c r="D3" s="4">
        <v>11</v>
      </c>
      <c r="E3" s="4">
        <v>45</v>
      </c>
      <c r="F3" s="4">
        <v>70</v>
      </c>
      <c r="G3" s="4">
        <v>30</v>
      </c>
      <c r="H3" s="4">
        <v>20</v>
      </c>
      <c r="I3" s="4">
        <f t="shared" ref="I3:I11" si="1">SUM(B3+C3+D3+E3+F3+G3+H3)</f>
        <v>190</v>
      </c>
      <c r="J3" s="7">
        <f t="shared" ref="J3:J11" si="2">I3/$I$12*100</f>
        <v>92.682926829268297</v>
      </c>
      <c r="K3" s="4" t="str">
        <f t="shared" si="0"/>
        <v>A</v>
      </c>
    </row>
    <row r="4" spans="1:15" ht="17" thickTop="1" thickBot="1">
      <c r="A4" s="13" t="s">
        <v>2</v>
      </c>
      <c r="B4" s="4">
        <v>3</v>
      </c>
      <c r="C4" s="4">
        <v>5</v>
      </c>
      <c r="D4" s="4">
        <v>12</v>
      </c>
      <c r="E4" s="4">
        <v>44</v>
      </c>
      <c r="F4" s="4">
        <v>75</v>
      </c>
      <c r="G4" s="4">
        <v>30</v>
      </c>
      <c r="H4" s="4">
        <v>20</v>
      </c>
      <c r="I4" s="4">
        <f t="shared" si="1"/>
        <v>189</v>
      </c>
      <c r="J4" s="7">
        <f t="shared" si="2"/>
        <v>92.195121951219519</v>
      </c>
      <c r="K4" s="4" t="str">
        <f t="shared" si="0"/>
        <v>A</v>
      </c>
    </row>
    <row r="5" spans="1:15" ht="17" thickTop="1" thickBot="1">
      <c r="A5" s="13" t="s">
        <v>3</v>
      </c>
      <c r="B5" s="4">
        <v>5</v>
      </c>
      <c r="C5" s="4">
        <v>7</v>
      </c>
      <c r="D5" s="4">
        <v>15</v>
      </c>
      <c r="E5" s="4">
        <v>43</v>
      </c>
      <c r="F5" s="4">
        <v>75</v>
      </c>
      <c r="G5" s="4">
        <v>30</v>
      </c>
      <c r="H5" s="4">
        <v>20</v>
      </c>
      <c r="I5" s="4">
        <f t="shared" si="1"/>
        <v>195</v>
      </c>
      <c r="J5" s="7">
        <f t="shared" si="2"/>
        <v>95.121951219512198</v>
      </c>
      <c r="K5" s="4" t="str">
        <f t="shared" si="0"/>
        <v>A</v>
      </c>
      <c r="N5" t="s">
        <v>56</v>
      </c>
    </row>
    <row r="6" spans="1:15" ht="17" thickTop="1" thickBot="1">
      <c r="A6" s="13" t="s">
        <v>4</v>
      </c>
      <c r="B6" s="4">
        <v>4</v>
      </c>
      <c r="C6" s="4">
        <v>8</v>
      </c>
      <c r="D6" s="4">
        <v>14</v>
      </c>
      <c r="E6" s="4">
        <v>39</v>
      </c>
      <c r="F6" s="4">
        <v>75</v>
      </c>
      <c r="G6" s="4">
        <v>30</v>
      </c>
      <c r="H6" s="4">
        <v>20</v>
      </c>
      <c r="I6" s="4">
        <f t="shared" si="1"/>
        <v>190</v>
      </c>
      <c r="J6" s="7">
        <f t="shared" si="2"/>
        <v>92.682926829268297</v>
      </c>
      <c r="K6" s="4" t="str">
        <f t="shared" si="0"/>
        <v>A</v>
      </c>
      <c r="N6">
        <v>0</v>
      </c>
      <c r="O6" t="s">
        <v>45</v>
      </c>
    </row>
    <row r="7" spans="1:15" ht="17" thickTop="1" thickBot="1">
      <c r="A7" s="13" t="s">
        <v>5</v>
      </c>
      <c r="B7">
        <v>2</v>
      </c>
      <c r="C7" s="4">
        <v>9</v>
      </c>
      <c r="D7" s="4">
        <v>14</v>
      </c>
      <c r="E7" s="4">
        <v>41</v>
      </c>
      <c r="F7" s="4">
        <v>75</v>
      </c>
      <c r="G7" s="4">
        <v>30</v>
      </c>
      <c r="H7" s="4">
        <v>15</v>
      </c>
      <c r="I7" s="4">
        <f t="shared" si="1"/>
        <v>186</v>
      </c>
      <c r="J7" s="7">
        <f t="shared" si="2"/>
        <v>90.731707317073173</v>
      </c>
      <c r="K7" s="4" t="str">
        <f t="shared" si="0"/>
        <v>A</v>
      </c>
      <c r="N7">
        <v>60</v>
      </c>
      <c r="O7" t="s">
        <v>44</v>
      </c>
    </row>
    <row r="8" spans="1:15" ht="17" thickTop="1" thickBot="1">
      <c r="A8" s="13" t="s">
        <v>6</v>
      </c>
      <c r="B8" s="4">
        <v>3</v>
      </c>
      <c r="C8" s="4">
        <v>6</v>
      </c>
      <c r="D8" s="4">
        <v>11</v>
      </c>
      <c r="E8" s="4">
        <v>48</v>
      </c>
      <c r="F8" s="4">
        <v>75</v>
      </c>
      <c r="G8" s="4">
        <v>30</v>
      </c>
      <c r="H8" s="4">
        <v>20</v>
      </c>
      <c r="I8" s="4">
        <f t="shared" si="1"/>
        <v>193</v>
      </c>
      <c r="J8" s="7">
        <f t="shared" si="2"/>
        <v>94.146341463414629</v>
      </c>
      <c r="K8" s="4" t="str">
        <f>VLOOKUP(J8,N6:O10,2)</f>
        <v>A</v>
      </c>
      <c r="N8">
        <v>70</v>
      </c>
      <c r="O8" t="s">
        <v>43</v>
      </c>
    </row>
    <row r="9" spans="1:15" ht="17" thickTop="1" thickBot="1">
      <c r="A9" s="13" t="s">
        <v>7</v>
      </c>
      <c r="B9" s="4">
        <v>5</v>
      </c>
      <c r="C9" s="4">
        <v>4</v>
      </c>
      <c r="D9" s="4">
        <v>9</v>
      </c>
      <c r="E9" s="4">
        <v>49</v>
      </c>
      <c r="F9" s="4">
        <v>70</v>
      </c>
      <c r="G9" s="4">
        <v>30</v>
      </c>
      <c r="H9" s="4">
        <v>20</v>
      </c>
      <c r="I9" s="4">
        <f t="shared" si="1"/>
        <v>187</v>
      </c>
      <c r="J9" s="7">
        <f t="shared" si="2"/>
        <v>91.219512195121951</v>
      </c>
      <c r="K9" s="4" t="str">
        <f>VLOOKUP(J9,N6:O10,2)</f>
        <v>A</v>
      </c>
      <c r="N9">
        <v>80</v>
      </c>
      <c r="O9" t="s">
        <v>42</v>
      </c>
    </row>
    <row r="10" spans="1:15" ht="17" thickTop="1" thickBot="1">
      <c r="A10" s="13" t="s">
        <v>8</v>
      </c>
      <c r="B10" s="4">
        <v>4</v>
      </c>
      <c r="C10" s="4">
        <v>9</v>
      </c>
      <c r="D10" s="4">
        <v>8</v>
      </c>
      <c r="E10" s="4">
        <v>50</v>
      </c>
      <c r="F10" s="4">
        <v>70</v>
      </c>
      <c r="G10" s="4">
        <v>30</v>
      </c>
      <c r="H10" s="4">
        <v>11</v>
      </c>
      <c r="I10" s="4">
        <f t="shared" si="1"/>
        <v>182</v>
      </c>
      <c r="J10" s="7">
        <f t="shared" si="2"/>
        <v>88.780487804878049</v>
      </c>
      <c r="K10" s="4" t="str">
        <f>VLOOKUP(J10,N6:O10,2)</f>
        <v>B</v>
      </c>
      <c r="N10">
        <v>90</v>
      </c>
      <c r="O10" t="s">
        <v>41</v>
      </c>
    </row>
    <row r="11" spans="1:15" ht="17" thickTop="1" thickBot="1">
      <c r="A11" s="14" t="s">
        <v>9</v>
      </c>
      <c r="B11" s="4">
        <v>5</v>
      </c>
      <c r="C11" s="4">
        <v>10</v>
      </c>
      <c r="D11" s="4">
        <v>15</v>
      </c>
      <c r="E11" s="4">
        <v>50</v>
      </c>
      <c r="F11" s="4">
        <v>75</v>
      </c>
      <c r="G11" s="4">
        <v>30</v>
      </c>
      <c r="H11" s="4">
        <v>20</v>
      </c>
      <c r="I11" s="4">
        <f t="shared" si="1"/>
        <v>205</v>
      </c>
      <c r="J11" s="7">
        <f t="shared" si="2"/>
        <v>100</v>
      </c>
      <c r="K11" s="4" t="str">
        <f>VLOOKUP(J11,N6:O10,2)</f>
        <v>A</v>
      </c>
    </row>
    <row r="12" spans="1:15" ht="16" thickTop="1">
      <c r="A12" s="5" t="s">
        <v>30</v>
      </c>
      <c r="B12" s="6">
        <v>5</v>
      </c>
      <c r="C12" s="6">
        <v>10</v>
      </c>
      <c r="D12" s="6">
        <v>15</v>
      </c>
      <c r="E12" s="6">
        <v>50</v>
      </c>
      <c r="F12" s="6">
        <v>75</v>
      </c>
      <c r="G12" s="6">
        <v>30</v>
      </c>
      <c r="H12" s="6">
        <v>20</v>
      </c>
      <c r="I12" s="6">
        <f>SUM(B12:H12)</f>
        <v>205</v>
      </c>
    </row>
    <row r="13" spans="1:15">
      <c r="A13" s="5" t="s">
        <v>47</v>
      </c>
      <c r="B13" s="8">
        <f>AVERAGE(B2:B11)</f>
        <v>4</v>
      </c>
      <c r="C13" s="8">
        <f t="shared" ref="C13:H13" si="3">AVERAGE(C2:C11)</f>
        <v>7.7</v>
      </c>
      <c r="D13" s="8">
        <f t="shared" si="3"/>
        <v>12.1</v>
      </c>
      <c r="E13" s="8">
        <f t="shared" si="3"/>
        <v>45.3</v>
      </c>
      <c r="F13" s="8">
        <f t="shared" si="3"/>
        <v>73.5</v>
      </c>
      <c r="G13" s="8">
        <f t="shared" si="3"/>
        <v>30</v>
      </c>
      <c r="H13" s="8">
        <f t="shared" si="3"/>
        <v>18.600000000000001</v>
      </c>
    </row>
    <row r="14" spans="1:15">
      <c r="A14" s="5" t="s">
        <v>48</v>
      </c>
      <c r="B14" s="8">
        <f>B13/B12*100</f>
        <v>80</v>
      </c>
      <c r="C14" s="8">
        <f t="shared" ref="C14:H14" si="4">C13/C12*100</f>
        <v>77</v>
      </c>
      <c r="D14" s="8">
        <f t="shared" si="4"/>
        <v>80.666666666666657</v>
      </c>
      <c r="E14" s="8">
        <f t="shared" si="4"/>
        <v>90.6</v>
      </c>
      <c r="F14" s="8">
        <f t="shared" si="4"/>
        <v>98</v>
      </c>
      <c r="G14" s="8">
        <f t="shared" si="4"/>
        <v>100</v>
      </c>
      <c r="H14" s="8">
        <f t="shared" si="4"/>
        <v>93</v>
      </c>
    </row>
    <row r="15" spans="1:15">
      <c r="A15" s="5" t="s">
        <v>50</v>
      </c>
      <c r="B15" s="8">
        <f>STDEV(B2:B11)</f>
        <v>1.0540925533894598</v>
      </c>
      <c r="C15" s="8"/>
      <c r="D15" s="8"/>
      <c r="E15" s="8"/>
      <c r="F15" s="8"/>
      <c r="G15" s="8"/>
      <c r="H15" s="8"/>
    </row>
    <row r="26" spans="1:4">
      <c r="A26" s="5" t="s">
        <v>20</v>
      </c>
    </row>
    <row r="27" spans="1:4">
      <c r="A27" t="s">
        <v>21</v>
      </c>
      <c r="D27" s="5" t="s">
        <v>30</v>
      </c>
    </row>
    <row r="28" spans="1:4">
      <c r="A28" t="s">
        <v>22</v>
      </c>
      <c r="D28" t="s">
        <v>26</v>
      </c>
    </row>
    <row r="29" spans="1:4">
      <c r="A29" t="s">
        <v>23</v>
      </c>
      <c r="D29" t="s">
        <v>27</v>
      </c>
    </row>
    <row r="30" spans="1:4">
      <c r="A30" t="s">
        <v>24</v>
      </c>
      <c r="D30" t="s">
        <v>28</v>
      </c>
    </row>
    <row r="31" spans="1:4">
      <c r="A31" t="s">
        <v>25</v>
      </c>
      <c r="D31" t="s">
        <v>29</v>
      </c>
    </row>
    <row r="32" spans="1:4">
      <c r="D32" t="s">
        <v>31</v>
      </c>
    </row>
    <row r="33" spans="4:12">
      <c r="D33" t="s">
        <v>32</v>
      </c>
      <c r="E33" t="s">
        <v>34</v>
      </c>
    </row>
    <row r="34" spans="4:12">
      <c r="D34" t="s">
        <v>33</v>
      </c>
    </row>
    <row r="35" spans="4:12">
      <c r="D35" t="s">
        <v>35</v>
      </c>
    </row>
    <row r="37" spans="4:12">
      <c r="L37" s="5" t="s">
        <v>39</v>
      </c>
    </row>
    <row r="39" spans="4:12">
      <c r="L39" t="s">
        <v>36</v>
      </c>
    </row>
    <row r="40" spans="4:12">
      <c r="L40" t="s">
        <v>37</v>
      </c>
    </row>
    <row r="41" spans="4:12">
      <c r="L41" t="s">
        <v>38</v>
      </c>
    </row>
    <row r="42" spans="4:12">
      <c r="L42" t="s">
        <v>40</v>
      </c>
    </row>
  </sheetData>
  <phoneticPr fontId="4" type="noConversion"/>
  <conditionalFormatting sqref="B2:B12">
    <cfRule type="colorScale" priority="1">
      <colorScale>
        <cfvo type="num" val="2"/>
        <cfvo type="num" val="5"/>
        <color theme="5" tint="0.39997558519241921"/>
        <color theme="6" tint="0.39997558519241921"/>
      </colorScale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5"/>
    </sheetView>
  </sheetViews>
  <sheetFormatPr baseColWidth="10" defaultRowHeight="15" x14ac:dyDescent="0"/>
  <cols>
    <col min="1" max="1" width="18.332031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Sheet1!A10</f>
        <v>Zack</v>
      </c>
      <c r="B2">
        <f>Sheet1!B10</f>
        <v>4</v>
      </c>
      <c r="C2">
        <f>Sheet1!C10</f>
        <v>9</v>
      </c>
      <c r="D2">
        <f>Sheet1!D10</f>
        <v>8</v>
      </c>
      <c r="E2">
        <f>Sheet1!E10</f>
        <v>50</v>
      </c>
      <c r="F2">
        <f>Sheet1!F10</f>
        <v>70</v>
      </c>
      <c r="G2">
        <f>Sheet1!G10</f>
        <v>30</v>
      </c>
      <c r="H2">
        <f>Sheet1!H10</f>
        <v>11</v>
      </c>
      <c r="I2">
        <f>Sheet1!I10</f>
        <v>182</v>
      </c>
      <c r="J2" s="8">
        <f>Sheet1!J10</f>
        <v>88.780487804878049</v>
      </c>
      <c r="K2" t="str">
        <f>Sheet1!K10</f>
        <v>B</v>
      </c>
    </row>
    <row r="3" spans="1:11">
      <c r="A3" s="10" t="str">
        <f>Lisa!$A$3</f>
        <v>Student Percent</v>
      </c>
      <c r="B3" s="8">
        <f>Sheet1!J10</f>
        <v>88.780487804878049</v>
      </c>
    </row>
    <row r="4" spans="1:11">
      <c r="A4" t="str">
        <f>Patrick!A4</f>
        <v>Total Points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17" sqref="C17"/>
    </sheetView>
  </sheetViews>
  <sheetFormatPr baseColWidth="10" defaultRowHeight="15" x14ac:dyDescent="0"/>
  <cols>
    <col min="1" max="1" width="15.832031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Sheet1!A11</f>
        <v>Jenne</v>
      </c>
      <c r="B2">
        <f>Sheet1!B11</f>
        <v>5</v>
      </c>
      <c r="C2">
        <f>Sheet1!C11</f>
        <v>10</v>
      </c>
      <c r="D2">
        <f>Sheet1!D11</f>
        <v>15</v>
      </c>
      <c r="E2">
        <f>Sheet1!E11</f>
        <v>50</v>
      </c>
      <c r="F2">
        <f>Sheet1!F11</f>
        <v>75</v>
      </c>
      <c r="G2">
        <f>Sheet1!G11</f>
        <v>30</v>
      </c>
      <c r="H2">
        <f>Sheet1!H11</f>
        <v>20</v>
      </c>
      <c r="I2">
        <f>Sheet1!I11</f>
        <v>205</v>
      </c>
      <c r="J2">
        <f>Sheet1!J11</f>
        <v>100</v>
      </c>
      <c r="K2" t="str">
        <f>Sheet1!K11</f>
        <v>A</v>
      </c>
    </row>
    <row r="3" spans="1:11">
      <c r="A3" t="str">
        <f>zoe!$A$3</f>
        <v>Student Percent</v>
      </c>
      <c r="B3" s="8">
        <f>Sheet1!J11</f>
        <v>100</v>
      </c>
    </row>
    <row r="4" spans="1:11">
      <c r="A4" t="str">
        <f>Zack!A4</f>
        <v>Total Points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125" zoomScaleNormal="125" zoomScalePageLayoutView="125" workbookViewId="0">
      <selection activeCell="I25" sqref="I25"/>
    </sheetView>
  </sheetViews>
  <sheetFormatPr baseColWidth="10" defaultRowHeight="15" x14ac:dyDescent="0"/>
  <cols>
    <col min="1" max="1" width="17.33203125" customWidth="1"/>
  </cols>
  <sheetData>
    <row r="1" spans="1:11" ht="16" thickBot="1">
      <c r="A1" s="1" t="s">
        <v>13</v>
      </c>
      <c r="B1" s="2" t="s">
        <v>10</v>
      </c>
      <c r="C1" s="2" t="s">
        <v>11</v>
      </c>
      <c r="D1" s="2" t="s">
        <v>12</v>
      </c>
      <c r="E1" s="2" t="s">
        <v>14</v>
      </c>
      <c r="F1" s="3" t="s">
        <v>15</v>
      </c>
      <c r="G1" s="3" t="s">
        <v>17</v>
      </c>
      <c r="H1" s="2" t="s">
        <v>16</v>
      </c>
      <c r="I1" s="2" t="s">
        <v>18</v>
      </c>
      <c r="J1" s="2" t="s">
        <v>46</v>
      </c>
      <c r="K1" s="2" t="s">
        <v>19</v>
      </c>
    </row>
    <row r="2" spans="1:11" ht="17" thickTop="1" thickBot="1">
      <c r="A2" s="1" t="str">
        <f>Sheet1!A2</f>
        <v>Zoe</v>
      </c>
      <c r="B2" s="1">
        <f>Sheet1!B2</f>
        <v>5</v>
      </c>
      <c r="C2" s="1">
        <f>Sheet1!C2</f>
        <v>9</v>
      </c>
      <c r="D2" s="1">
        <f>Sheet1!D2</f>
        <v>12</v>
      </c>
      <c r="E2" s="1">
        <f>Sheet1!E2</f>
        <v>44</v>
      </c>
      <c r="F2" s="1">
        <f>Sheet1!F2</f>
        <v>75</v>
      </c>
      <c r="G2" s="1">
        <f>Sheet1!G2</f>
        <v>30</v>
      </c>
      <c r="H2" s="1">
        <f>Sheet1!H2</f>
        <v>20</v>
      </c>
      <c r="I2" s="1">
        <f>Sheet1!I2</f>
        <v>195</v>
      </c>
      <c r="J2" s="9">
        <f>Sheet1!J2</f>
        <v>95.121951219512198</v>
      </c>
      <c r="K2" s="1" t="str">
        <f>Sheet1!K2</f>
        <v>B</v>
      </c>
    </row>
    <row r="3" spans="1:11" ht="16" thickTop="1">
      <c r="A3" t="s">
        <v>51</v>
      </c>
      <c r="B3" s="8">
        <f>Sheet1!J2</f>
        <v>95.121951219512198</v>
      </c>
    </row>
    <row r="4" spans="1:11">
      <c r="A4" t="s">
        <v>49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N15" sqref="N15"/>
    </sheetView>
  </sheetViews>
  <sheetFormatPr baseColWidth="10" defaultRowHeight="15" x14ac:dyDescent="0"/>
  <cols>
    <col min="1" max="1" width="22.332031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Sheet1!A3</f>
        <v>Andrew</v>
      </c>
      <c r="B2">
        <f>Sheet1!B3</f>
        <v>4</v>
      </c>
      <c r="C2">
        <f>Sheet1!C3</f>
        <v>10</v>
      </c>
      <c r="D2">
        <f>Sheet1!D3</f>
        <v>11</v>
      </c>
      <c r="E2">
        <f>Sheet1!E3</f>
        <v>45</v>
      </c>
      <c r="F2">
        <f>Sheet1!F3</f>
        <v>70</v>
      </c>
      <c r="G2">
        <f>Sheet1!G3</f>
        <v>30</v>
      </c>
      <c r="H2">
        <f>Sheet1!H3</f>
        <v>20</v>
      </c>
      <c r="I2">
        <f>Sheet1!I3</f>
        <v>190</v>
      </c>
      <c r="J2" s="8">
        <f>Sheet1!J3</f>
        <v>92.682926829268297</v>
      </c>
      <c r="K2" t="str">
        <f>Sheet1!K3</f>
        <v>A</v>
      </c>
    </row>
    <row r="3" spans="1:11">
      <c r="A3" t="s">
        <v>51</v>
      </c>
      <c r="B3" s="8">
        <f>average</f>
        <v>92.682926829268297</v>
      </c>
    </row>
    <row r="4" spans="1:11">
      <c r="A4" t="s">
        <v>49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0" sqref="E30"/>
    </sheetView>
  </sheetViews>
  <sheetFormatPr baseColWidth="10" defaultRowHeight="15" x14ac:dyDescent="0"/>
  <cols>
    <col min="1" max="1" width="15.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Sheet1!A4</f>
        <v>jeff</v>
      </c>
      <c r="B2">
        <f>Sheet1!B4</f>
        <v>3</v>
      </c>
      <c r="C2">
        <f>Sheet1!C4</f>
        <v>5</v>
      </c>
      <c r="D2">
        <f>Sheet1!D4</f>
        <v>12</v>
      </c>
      <c r="E2">
        <f>Sheet1!E4</f>
        <v>44</v>
      </c>
      <c r="F2">
        <f>Sheet1!F4</f>
        <v>75</v>
      </c>
      <c r="G2">
        <f>Sheet1!G4</f>
        <v>30</v>
      </c>
      <c r="H2">
        <f>Sheet1!H4</f>
        <v>20</v>
      </c>
      <c r="I2">
        <f>Sheet1!I4</f>
        <v>189</v>
      </c>
      <c r="J2" s="8">
        <f>Sheet1!J4</f>
        <v>92.195121951219519</v>
      </c>
      <c r="K2" t="str">
        <f>Sheet1!K4</f>
        <v>A</v>
      </c>
    </row>
    <row r="3" spans="1:11">
      <c r="A3" t="s">
        <v>51</v>
      </c>
      <c r="B3" s="8">
        <f>Sheet1!J4</f>
        <v>92.195121951219519</v>
      </c>
    </row>
    <row r="4" spans="1:11">
      <c r="A4" t="s">
        <v>52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30" sqref="F30"/>
    </sheetView>
  </sheetViews>
  <sheetFormatPr baseColWidth="10" defaultRowHeight="15" x14ac:dyDescent="0"/>
  <cols>
    <col min="1" max="1" width="19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Sheet1!A5</f>
        <v>Cynde</v>
      </c>
      <c r="B2">
        <f>Sheet1!B5</f>
        <v>5</v>
      </c>
      <c r="C2">
        <f>Sheet1!C5</f>
        <v>7</v>
      </c>
      <c r="D2">
        <f>Sheet1!D5</f>
        <v>15</v>
      </c>
      <c r="E2">
        <f>Sheet1!E5</f>
        <v>43</v>
      </c>
      <c r="F2">
        <f>Sheet1!F5</f>
        <v>75</v>
      </c>
      <c r="G2">
        <f>Sheet1!G5</f>
        <v>30</v>
      </c>
      <c r="H2">
        <f>Sheet1!H5</f>
        <v>20</v>
      </c>
      <c r="I2">
        <f>Sheet1!I5</f>
        <v>195</v>
      </c>
      <c r="J2" s="8">
        <f>Sheet1!J2</f>
        <v>95.121951219512198</v>
      </c>
      <c r="K2" t="str">
        <f>Sheet1!K5</f>
        <v>A</v>
      </c>
    </row>
    <row r="3" spans="1:11">
      <c r="A3" t="s">
        <v>51</v>
      </c>
      <c r="B3" s="8">
        <f>Sheet1!J5</f>
        <v>95.121951219512198</v>
      </c>
    </row>
    <row r="4" spans="1:11">
      <c r="A4" t="s">
        <v>53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5"/>
    </sheetView>
  </sheetViews>
  <sheetFormatPr baseColWidth="10" defaultRowHeight="15" x14ac:dyDescent="0"/>
  <cols>
    <col min="1" max="1" width="18.832031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Sheet1!A6</f>
        <v>Janet</v>
      </c>
      <c r="B2">
        <f>Sheet1!B6</f>
        <v>4</v>
      </c>
      <c r="C2">
        <f>Sheet1!C6</f>
        <v>8</v>
      </c>
      <c r="D2">
        <f>Sheet1!D6</f>
        <v>14</v>
      </c>
      <c r="E2">
        <f>Sheet1!E6</f>
        <v>39</v>
      </c>
      <c r="F2">
        <f>Sheet1!F6</f>
        <v>75</v>
      </c>
      <c r="G2">
        <f>Sheet1!G6</f>
        <v>30</v>
      </c>
      <c r="H2">
        <f>Sheet1!H6</f>
        <v>20</v>
      </c>
      <c r="I2">
        <f>Sheet1!I6</f>
        <v>190</v>
      </c>
      <c r="J2" s="8">
        <f>Sheet1!J6</f>
        <v>92.682926829268297</v>
      </c>
      <c r="K2" t="str">
        <f>Sheet1!K6</f>
        <v>A</v>
      </c>
    </row>
    <row r="3" spans="1:11">
      <c r="A3" t="s">
        <v>54</v>
      </c>
      <c r="B3" s="8">
        <f>Sheet1!J6</f>
        <v>92.682926829268297</v>
      </c>
    </row>
    <row r="4" spans="1:11">
      <c r="A4" t="s">
        <v>53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5"/>
    </sheetView>
  </sheetViews>
  <sheetFormatPr baseColWidth="10" defaultRowHeight="15" x14ac:dyDescent="0"/>
  <cols>
    <col min="1" max="1" width="14.16406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Sheet1!A7</f>
        <v>Ken</v>
      </c>
      <c r="B2">
        <f>Sheet1!B7</f>
        <v>2</v>
      </c>
      <c r="C2">
        <f>Sheet1!C7</f>
        <v>9</v>
      </c>
      <c r="D2">
        <f>Sheet1!D7</f>
        <v>14</v>
      </c>
      <c r="E2">
        <f>Sheet1!E7</f>
        <v>41</v>
      </c>
      <c r="F2">
        <f>Sheet1!F7</f>
        <v>75</v>
      </c>
      <c r="G2">
        <f>Sheet1!G7</f>
        <v>30</v>
      </c>
      <c r="H2">
        <f>Sheet1!H7</f>
        <v>15</v>
      </c>
      <c r="I2">
        <f>Sheet1!I7</f>
        <v>186</v>
      </c>
      <c r="J2" s="8">
        <f>Sheet1!J7</f>
        <v>90.731707317073173</v>
      </c>
      <c r="K2" t="str">
        <f>Sheet1!K7</f>
        <v>A</v>
      </c>
    </row>
    <row r="3" spans="1:11">
      <c r="A3" t="s">
        <v>51</v>
      </c>
      <c r="B3" s="8">
        <f>Sheet1!J7</f>
        <v>90.731707317073173</v>
      </c>
    </row>
    <row r="4" spans="1:11">
      <c r="A4" t="s">
        <v>55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O9" sqref="O9"/>
    </sheetView>
  </sheetViews>
  <sheetFormatPr baseColWidth="10" defaultRowHeight="15" x14ac:dyDescent="0"/>
  <cols>
    <col min="1" max="1" width="18.16406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Sheet1!A8</f>
        <v>Lisa</v>
      </c>
      <c r="B2">
        <f>Sheet1!B8</f>
        <v>3</v>
      </c>
      <c r="C2">
        <f>Sheet1!C8</f>
        <v>6</v>
      </c>
      <c r="D2">
        <f>Sheet1!D8</f>
        <v>11</v>
      </c>
      <c r="E2">
        <f>Sheet1!E8</f>
        <v>48</v>
      </c>
      <c r="F2">
        <f>Sheet1!F8</f>
        <v>75</v>
      </c>
      <c r="G2">
        <f>Sheet1!G8</f>
        <v>30</v>
      </c>
      <c r="H2">
        <f>Sheet1!H8</f>
        <v>20</v>
      </c>
      <c r="I2">
        <f>Sheet1!I8</f>
        <v>193</v>
      </c>
      <c r="J2" s="8">
        <f>Sheet1!J8</f>
        <v>94.146341463414629</v>
      </c>
      <c r="K2" t="str">
        <f>Sheet1!K8</f>
        <v>A</v>
      </c>
    </row>
    <row r="3" spans="1:11">
      <c r="A3" t="str">
        <f>Ken!A3</f>
        <v>Student Percent</v>
      </c>
      <c r="B3" s="8">
        <f>Sheet1!J8</f>
        <v>94.146341463414629</v>
      </c>
    </row>
    <row r="4" spans="1:11">
      <c r="A4" t="str">
        <f>Ken!A4</f>
        <v>Total Points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5"/>
    </sheetView>
  </sheetViews>
  <sheetFormatPr baseColWidth="10" defaultRowHeight="15" x14ac:dyDescent="0"/>
  <cols>
    <col min="1" max="1" width="17.1640625" customWidth="1"/>
  </cols>
  <sheetData>
    <row r="1" spans="1:11">
      <c r="A1" t="str">
        <f>Sheet1!A1</f>
        <v>Names</v>
      </c>
      <c r="B1" t="str">
        <f>Sheet1!B1</f>
        <v>worksheet 1</v>
      </c>
      <c r="C1" t="str">
        <f>Sheet1!C1</f>
        <v>homewok 1</v>
      </c>
      <c r="D1" t="str">
        <f>Sheet1!D1</f>
        <v>quiz 1</v>
      </c>
      <c r="E1" t="str">
        <f>Sheet1!E1</f>
        <v xml:space="preserve"> Test 1</v>
      </c>
      <c r="F1" t="str">
        <f>Sheet1!F1</f>
        <v xml:space="preserve">Project </v>
      </c>
      <c r="G1" t="str">
        <f>Sheet1!G1</f>
        <v>Class notes</v>
      </c>
      <c r="H1" t="str">
        <f>Sheet1!H1</f>
        <v>Perticipation</v>
      </c>
      <c r="I1" t="str">
        <f>Sheet1!I1</f>
        <v>Total points</v>
      </c>
      <c r="J1" t="str">
        <f>Sheet1!J1</f>
        <v>percentage</v>
      </c>
      <c r="K1" t="str">
        <f>Sheet1!K1</f>
        <v>final grade</v>
      </c>
    </row>
    <row r="2" spans="1:11">
      <c r="A2" t="str">
        <f>Sheet1!A9</f>
        <v>Patrick</v>
      </c>
      <c r="B2">
        <f>Sheet1!B9</f>
        <v>5</v>
      </c>
      <c r="C2">
        <f>Sheet1!C9</f>
        <v>4</v>
      </c>
      <c r="D2">
        <f>Sheet1!D9</f>
        <v>9</v>
      </c>
      <c r="E2">
        <f>Sheet1!E9</f>
        <v>49</v>
      </c>
      <c r="F2">
        <f>Sheet1!F9</f>
        <v>70</v>
      </c>
      <c r="G2">
        <f>Sheet1!G9</f>
        <v>30</v>
      </c>
      <c r="H2">
        <f>Sheet1!H9</f>
        <v>20</v>
      </c>
      <c r="I2">
        <f>Sheet1!I9</f>
        <v>187</v>
      </c>
      <c r="J2" s="8">
        <f>Sheet1!J9</f>
        <v>91.219512195121951</v>
      </c>
      <c r="K2" t="str">
        <f>Sheet1!K9</f>
        <v>A</v>
      </c>
    </row>
    <row r="3" spans="1:11">
      <c r="A3" t="str">
        <f>Lisa!$A$3</f>
        <v>Student Percent</v>
      </c>
      <c r="B3" s="8">
        <f>Sheet1!J9</f>
        <v>91.219512195121951</v>
      </c>
    </row>
    <row r="4" spans="1:11">
      <c r="A4" t="str">
        <f>Lisa!$A$4</f>
        <v>Total Points</v>
      </c>
      <c r="B4">
        <f>Sheet1!B12</f>
        <v>5</v>
      </c>
      <c r="C4">
        <f>Sheet1!C12</f>
        <v>10</v>
      </c>
      <c r="D4">
        <f>Sheet1!D12</f>
        <v>15</v>
      </c>
      <c r="E4">
        <f>Sheet1!E12</f>
        <v>50</v>
      </c>
      <c r="F4">
        <f>Sheet1!F12</f>
        <v>75</v>
      </c>
      <c r="G4">
        <f>Sheet1!G12</f>
        <v>30</v>
      </c>
      <c r="H4">
        <f>Sheet1!H12</f>
        <v>20</v>
      </c>
      <c r="I4">
        <f>Sheet1!I12</f>
        <v>205</v>
      </c>
    </row>
  </sheetData>
  <phoneticPr fontId="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zoe</vt:lpstr>
      <vt:lpstr>Andrew</vt:lpstr>
      <vt:lpstr>Jeff</vt:lpstr>
      <vt:lpstr>Cynde</vt:lpstr>
      <vt:lpstr>Janet</vt:lpstr>
      <vt:lpstr>Ken</vt:lpstr>
      <vt:lpstr>Lisa</vt:lpstr>
      <vt:lpstr>Patrick</vt:lpstr>
      <vt:lpstr>Zack</vt:lpstr>
      <vt:lpstr>Jenne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 Privett</dc:creator>
  <cp:lastModifiedBy>Jenne Privett</cp:lastModifiedBy>
  <cp:lastPrinted>2016-10-06T16:03:19Z</cp:lastPrinted>
  <dcterms:created xsi:type="dcterms:W3CDTF">2016-09-15T12:42:11Z</dcterms:created>
  <dcterms:modified xsi:type="dcterms:W3CDTF">2016-10-06T16:03:35Z</dcterms:modified>
</cp:coreProperties>
</file>